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anab14004\disk1\03管理係\★道路占用関係★\01 道路占用\01 申請書等様式関係\32条(道路占用)\"/>
    </mc:Choice>
  </mc:AlternateContent>
  <bookViews>
    <workbookView xWindow="120" yWindow="15" windowWidth="14955" windowHeight="8445"/>
  </bookViews>
  <sheets>
    <sheet name="道路占用申請協議書" sheetId="5" r:id="rId1"/>
    <sheet name="道路占用許可回答書" sheetId="6" r:id="rId2"/>
  </sheets>
  <definedNames>
    <definedName name="_xlnm.Print_Area" localSheetId="1">道路占用許可回答書!$B$1:$AS$116</definedName>
    <definedName name="_xlnm.Print_Area" localSheetId="0">道路占用申請協議書!$B$1:$AS$111</definedName>
  </definedNames>
  <calcPr calcId="162913"/>
</workbook>
</file>

<file path=xl/calcChain.xml><?xml version="1.0" encoding="utf-8"?>
<calcChain xmlns="http://schemas.openxmlformats.org/spreadsheetml/2006/main">
  <c r="AC12" i="6" l="1"/>
  <c r="G16" i="5" l="1"/>
  <c r="C41" i="6"/>
  <c r="V28" i="6" l="1"/>
  <c r="AC11" i="6" l="1"/>
  <c r="J35" i="6"/>
  <c r="M35" i="6"/>
  <c r="P35" i="6"/>
  <c r="P34" i="6"/>
  <c r="M34" i="6"/>
  <c r="J34" i="6"/>
  <c r="J33" i="6"/>
  <c r="M33" i="6"/>
  <c r="P33" i="6"/>
  <c r="P32" i="6"/>
  <c r="M32" i="6"/>
  <c r="J32" i="6"/>
  <c r="N5" i="6" l="1"/>
  <c r="P16" i="5" l="1"/>
  <c r="K22" i="6" l="1"/>
  <c r="AD35" i="6"/>
  <c r="AD34" i="6"/>
  <c r="AN36" i="6"/>
  <c r="AI37" i="6"/>
  <c r="AI36" i="6"/>
  <c r="AD38" i="6"/>
  <c r="AD37" i="6"/>
  <c r="AD36" i="6"/>
  <c r="O24" i="6" l="1"/>
  <c r="AP24" i="6"/>
  <c r="K24" i="6"/>
  <c r="AG59" i="5" l="1"/>
  <c r="AC67" i="6" l="1"/>
  <c r="AJ63" i="6"/>
  <c r="Q63" i="6"/>
  <c r="AE61" i="6"/>
  <c r="F39" i="6"/>
  <c r="AS38" i="6"/>
  <c r="AH38" i="6"/>
  <c r="AE38" i="6"/>
  <c r="T38" i="6"/>
  <c r="H38" i="6"/>
  <c r="AS37" i="6"/>
  <c r="AR37" i="6"/>
  <c r="AQ37" i="6"/>
  <c r="AP37" i="6"/>
  <c r="AO37" i="6"/>
  <c r="AJ37" i="6"/>
  <c r="AE37" i="6"/>
  <c r="T37" i="6"/>
  <c r="H37" i="6"/>
  <c r="AO36" i="6"/>
  <c r="AJ36" i="6"/>
  <c r="AE36" i="6"/>
  <c r="T36" i="6"/>
  <c r="H36" i="6"/>
  <c r="AD32" i="6"/>
  <c r="AG30" i="6"/>
  <c r="V30" i="6"/>
  <c r="H30" i="6"/>
  <c r="AG28" i="6"/>
  <c r="H28" i="6"/>
  <c r="AG22" i="6"/>
  <c r="H20" i="6"/>
  <c r="AH18" i="6"/>
  <c r="AF16" i="6"/>
  <c r="AC14" i="6"/>
  <c r="AD9" i="6"/>
  <c r="AM5" i="6"/>
  <c r="AJ5" i="6"/>
  <c r="AG5" i="6"/>
  <c r="AM3" i="6"/>
  <c r="AG3" i="6"/>
  <c r="AU34" i="5"/>
  <c r="AU33" i="5"/>
  <c r="AU32" i="5"/>
  <c r="AU31" i="5"/>
  <c r="AU6" i="5"/>
  <c r="AU65" i="6" s="1"/>
  <c r="C63" i="6" s="1"/>
  <c r="AX31" i="5" l="1"/>
  <c r="AV32" i="5" s="1"/>
  <c r="AX33" i="5"/>
  <c r="AW34" i="5" s="1"/>
  <c r="AZ33" i="5" s="1"/>
  <c r="C72" i="5"/>
  <c r="AW32" i="5" l="1"/>
  <c r="AZ31" i="5" s="1"/>
  <c r="AV34" i="5"/>
  <c r="AY33" i="5" s="1"/>
  <c r="U33" i="5" s="1"/>
  <c r="AY31" i="5"/>
  <c r="AU59" i="5" l="1"/>
  <c r="U31" i="5"/>
  <c r="U34" i="6"/>
  <c r="U32" i="6" l="1"/>
  <c r="AU61" i="5"/>
</calcChain>
</file>

<file path=xl/comments1.xml><?xml version="1.0" encoding="utf-8"?>
<comments xmlns="http://schemas.openxmlformats.org/spreadsheetml/2006/main">
  <authors>
    <author>長岡市</author>
    <author>長岡市役所</author>
    <author>児玉@道管</author>
  </authors>
  <commentList>
    <comment ref="AM2" authorId="0" shapeId="0">
      <text>
        <r>
          <rPr>
            <sz val="9"/>
            <color indexed="81"/>
            <rFont val="ＭＳ Ｐゴシック"/>
            <family val="3"/>
            <charset val="128"/>
          </rPr>
          <t>色つきのセルに入力してください。
別シートの道路占用許可回答書・道路占用着手届出書も同時に作成されますので、あわせて提出してください。
道路占用許可回答書は両面印刷を行ってください。
「許可申請」「協議」「第３２条」「第３５条」「許可を申請」「協議」を選択してください。
提出は添付書類をあわせて１セットです。</t>
        </r>
      </text>
    </comment>
    <comment ref="N4" authorId="1" shapeId="0">
      <text>
        <r>
          <rPr>
            <b/>
            <sz val="9"/>
            <color indexed="81"/>
            <rFont val="ＭＳ Ｐゴシック"/>
            <family val="3"/>
            <charset val="128"/>
          </rPr>
          <t>長岡市役所:</t>
        </r>
        <r>
          <rPr>
            <sz val="9"/>
            <color indexed="81"/>
            <rFont val="ＭＳ Ｐゴシック"/>
            <family val="3"/>
            <charset val="128"/>
          </rPr>
          <t xml:space="preserve">
通常は「許可申請」を選択してください。
事前協議及び国の機関による占用は「協議」を選択してください。</t>
        </r>
      </text>
    </comment>
    <comment ref="AC13" authorId="2" shapeId="0">
      <text>
        <r>
          <rPr>
            <b/>
            <sz val="9"/>
            <color indexed="81"/>
            <rFont val="ＭＳ Ｐゴシック"/>
            <family val="3"/>
            <charset val="128"/>
          </rPr>
          <t>長岡市役所:</t>
        </r>
        <r>
          <rPr>
            <sz val="9"/>
            <color indexed="81"/>
            <rFont val="ＭＳ Ｐゴシック"/>
            <family val="3"/>
            <charset val="128"/>
          </rPr>
          <t xml:space="preserve">
占用物件についての管理責任を負う方について記載してください。（基本は発注者や代表者）
管理者が変更になる場合は、別途変更手続きが必要です。
押印は不要です。</t>
        </r>
      </text>
    </comment>
    <comment ref="AF15" authorId="2" shapeId="0">
      <text>
        <r>
          <rPr>
            <b/>
            <sz val="9"/>
            <color indexed="81"/>
            <rFont val="ＭＳ Ｐゴシック"/>
            <family val="3"/>
            <charset val="128"/>
          </rPr>
          <t>長岡市役所:</t>
        </r>
        <r>
          <rPr>
            <sz val="9"/>
            <color indexed="81"/>
            <rFont val="ＭＳ Ｐゴシック"/>
            <family val="3"/>
            <charset val="128"/>
          </rPr>
          <t xml:space="preserve">
占用物件を維持管理する上での責任者（連絡先）を記載してください。
例）町内会長　〇〇　〇〇
　　事務担当　▲▲　▲▲</t>
        </r>
      </text>
    </comment>
    <comment ref="AH17" authorId="2" shapeId="0">
      <text>
        <r>
          <rPr>
            <b/>
            <sz val="9"/>
            <color indexed="81"/>
            <rFont val="ＭＳ Ｐゴシック"/>
            <family val="3"/>
            <charset val="128"/>
          </rPr>
          <t>長岡市役所:</t>
        </r>
        <r>
          <rPr>
            <sz val="9"/>
            <color indexed="81"/>
            <rFont val="ＭＳ Ｐゴシック"/>
            <family val="3"/>
            <charset val="128"/>
          </rPr>
          <t xml:space="preserve">
占用物件についての連絡が取れる方（占用者）の連絡先を記入してください。</t>
        </r>
      </text>
    </comment>
    <comment ref="K21" authorId="2" shapeId="0">
      <text>
        <r>
          <rPr>
            <b/>
            <sz val="9"/>
            <color indexed="81"/>
            <rFont val="ＭＳ Ｐゴシック"/>
            <family val="3"/>
            <charset val="128"/>
          </rPr>
          <t>長岡市役所:</t>
        </r>
        <r>
          <rPr>
            <sz val="9"/>
            <color indexed="81"/>
            <rFont val="ＭＳ Ｐゴシック"/>
            <family val="3"/>
            <charset val="128"/>
          </rPr>
          <t xml:space="preserve">
「国道」「県道」「市道」の別を記載してください。複数路線に係る場合は、「別紙のとおり」とするかすべてについて記載してください。</t>
        </r>
      </text>
    </comment>
    <comment ref="AG21" authorId="0" shapeId="0">
      <text>
        <r>
          <rPr>
            <sz val="9"/>
            <color indexed="81"/>
            <rFont val="ＭＳ Ｐゴシック"/>
            <family val="3"/>
            <charset val="128"/>
          </rPr>
          <t>該当するものを選択してください。</t>
        </r>
      </text>
    </comment>
    <comment ref="O23" authorId="2" shapeId="0">
      <text>
        <r>
          <rPr>
            <b/>
            <sz val="9"/>
            <color indexed="81"/>
            <rFont val="ＭＳ Ｐゴシック"/>
            <family val="3"/>
            <charset val="128"/>
          </rPr>
          <t>長岡市役所:</t>
        </r>
        <r>
          <rPr>
            <sz val="9"/>
            <color indexed="81"/>
            <rFont val="ＭＳ Ｐゴシック"/>
            <family val="3"/>
            <charset val="128"/>
          </rPr>
          <t xml:space="preserve">
占用物件を設置する地先住所を記載して下さい。複数箇所ある場合は「別紙のとおり」とするかすべて記載してください。
広範囲の場合は「●●地内」としても構いません。</t>
        </r>
      </text>
    </comment>
    <comment ref="V25" authorId="2" shapeId="0">
      <text>
        <r>
          <rPr>
            <b/>
            <sz val="9"/>
            <color indexed="81"/>
            <rFont val="ＭＳ Ｐゴシック"/>
            <family val="3"/>
            <charset val="128"/>
          </rPr>
          <t>長岡市役所:</t>
        </r>
        <r>
          <rPr>
            <sz val="9"/>
            <color indexed="81"/>
            <rFont val="ＭＳ Ｐゴシック"/>
            <family val="3"/>
            <charset val="128"/>
          </rPr>
          <t xml:space="preserve">
占用物件の「種類」「径」「材質」「サイズ（縦×横×高さ）」等について記載してください。</t>
        </r>
      </text>
    </comment>
    <comment ref="AD31" authorId="2" shapeId="0">
      <text>
        <r>
          <rPr>
            <b/>
            <sz val="9"/>
            <color indexed="81"/>
            <rFont val="ＭＳ Ｐゴシック"/>
            <family val="3"/>
            <charset val="128"/>
          </rPr>
          <t>長岡市役所:</t>
        </r>
        <r>
          <rPr>
            <sz val="9"/>
            <color indexed="81"/>
            <rFont val="ＭＳ Ｐゴシック"/>
            <family val="3"/>
            <charset val="128"/>
          </rPr>
          <t xml:space="preserve">
占用物件の構造について記載してください。
「別紙のとおり」でも構いません。</t>
        </r>
      </text>
    </comment>
    <comment ref="B35" authorId="2" shapeId="0">
      <text>
        <r>
          <rPr>
            <b/>
            <sz val="9"/>
            <color indexed="81"/>
            <rFont val="ＭＳ Ｐゴシック"/>
            <family val="3"/>
            <charset val="128"/>
          </rPr>
          <t xml:space="preserve">長岡市役所:
</t>
        </r>
        <r>
          <rPr>
            <sz val="9"/>
            <color indexed="81"/>
            <rFont val="ＭＳ Ｐゴシック"/>
            <family val="3"/>
            <charset val="128"/>
          </rPr>
          <t>道路掘削を伴わない場合は斜線としてください。</t>
        </r>
      </text>
    </comment>
    <comment ref="Z35" authorId="2" shapeId="0">
      <text>
        <r>
          <rPr>
            <b/>
            <sz val="9"/>
            <color indexed="81"/>
            <rFont val="ＭＳ Ｐゴシック"/>
            <family val="3"/>
            <charset val="128"/>
          </rPr>
          <t>長岡市役所:</t>
        </r>
        <r>
          <rPr>
            <sz val="9"/>
            <color indexed="81"/>
            <rFont val="ＭＳ Ｐゴシック"/>
            <family val="3"/>
            <charset val="128"/>
          </rPr>
          <t xml:space="preserve">
裏面２の添付書類を参考にしてください。</t>
        </r>
      </text>
    </comment>
    <comment ref="F38" authorId="2" shapeId="0">
      <text>
        <r>
          <rPr>
            <b/>
            <sz val="9"/>
            <color indexed="81"/>
            <rFont val="ＭＳ Ｐゴシック"/>
            <family val="3"/>
            <charset val="128"/>
          </rPr>
          <t>長岡市役所:</t>
        </r>
        <r>
          <rPr>
            <sz val="9"/>
            <color indexed="81"/>
            <rFont val="ＭＳ Ｐゴシック"/>
            <family val="3"/>
            <charset val="128"/>
          </rPr>
          <t xml:space="preserve">
申請者と施工業者が異なる場合は、「施工業者名」「担当者名」「連絡先」を記載して下さい。</t>
        </r>
      </text>
    </comment>
  </commentList>
</comments>
</file>

<file path=xl/sharedStrings.xml><?xml version="1.0" encoding="utf-8"?>
<sst xmlns="http://schemas.openxmlformats.org/spreadsheetml/2006/main" count="337" uniqueCount="243">
  <si>
    <t>第1号様式</t>
    <rPh sb="0" eb="1">
      <t>ダイ</t>
    </rPh>
    <rPh sb="2" eb="3">
      <t>ゴウ</t>
    </rPh>
    <rPh sb="3" eb="5">
      <t>ヨウシキ</t>
    </rPh>
    <phoneticPr fontId="19"/>
  </si>
  <si>
    <t>新規</t>
    <rPh sb="0" eb="2">
      <t>シンキ</t>
    </rPh>
    <phoneticPr fontId="19"/>
  </si>
  <si>
    <t>更新</t>
    <rPh sb="0" eb="2">
      <t>コウシン</t>
    </rPh>
    <phoneticPr fontId="19"/>
  </si>
  <si>
    <t>変更</t>
    <rPh sb="0" eb="2">
      <t>ヘンコウ</t>
    </rPh>
    <phoneticPr fontId="19"/>
  </si>
  <si>
    <t>年</t>
    <rPh sb="0" eb="1">
      <t>ネン</t>
    </rPh>
    <phoneticPr fontId="19"/>
  </si>
  <si>
    <t>月</t>
    <rPh sb="0" eb="1">
      <t>ツキ</t>
    </rPh>
    <phoneticPr fontId="19"/>
  </si>
  <si>
    <t>日</t>
    <rPh sb="0" eb="1">
      <t>ヒ</t>
    </rPh>
    <phoneticPr fontId="19"/>
  </si>
  <si>
    <t>フリガナ</t>
    <phoneticPr fontId="19"/>
  </si>
  <si>
    <t>長岡市長</t>
    <rPh sb="0" eb="2">
      <t>ナガオカ</t>
    </rPh>
    <rPh sb="2" eb="4">
      <t>シチョウ</t>
    </rPh>
    <phoneticPr fontId="19"/>
  </si>
  <si>
    <t>住所</t>
    <rPh sb="0" eb="2">
      <t>ジュウショ</t>
    </rPh>
    <phoneticPr fontId="19"/>
  </si>
  <si>
    <t>氏名</t>
    <rPh sb="0" eb="2">
      <t>シメイ</t>
    </rPh>
    <phoneticPr fontId="19"/>
  </si>
  <si>
    <t>担当者</t>
    <rPh sb="0" eb="2">
      <t>タントウ</t>
    </rPh>
    <rPh sb="2" eb="3">
      <t>シャ</t>
    </rPh>
    <phoneticPr fontId="19"/>
  </si>
  <si>
    <t>電話</t>
    <rPh sb="0" eb="2">
      <t>デンワ</t>
    </rPh>
    <phoneticPr fontId="19"/>
  </si>
  <si>
    <t>占用の目的</t>
    <rPh sb="0" eb="2">
      <t>センヨウ</t>
    </rPh>
    <rPh sb="3" eb="5">
      <t>モクテキ</t>
    </rPh>
    <phoneticPr fontId="19"/>
  </si>
  <si>
    <t>占用の場所</t>
    <rPh sb="0" eb="2">
      <t>センヨウ</t>
    </rPh>
    <rPh sb="3" eb="5">
      <t>バショ</t>
    </rPh>
    <phoneticPr fontId="19"/>
  </si>
  <si>
    <t>占用物件</t>
    <rPh sb="0" eb="2">
      <t>センヨウ</t>
    </rPh>
    <rPh sb="2" eb="4">
      <t>ブッケン</t>
    </rPh>
    <phoneticPr fontId="19"/>
  </si>
  <si>
    <t>規模</t>
    <rPh sb="0" eb="2">
      <t>キボ</t>
    </rPh>
    <phoneticPr fontId="19"/>
  </si>
  <si>
    <t>占用の期間</t>
    <rPh sb="0" eb="2">
      <t>センヨウ</t>
    </rPh>
    <rPh sb="3" eb="5">
      <t>キカン</t>
    </rPh>
    <phoneticPr fontId="19"/>
  </si>
  <si>
    <t>日から</t>
    <rPh sb="0" eb="1">
      <t>ヒ</t>
    </rPh>
    <phoneticPr fontId="19"/>
  </si>
  <si>
    <t>工事の期間</t>
    <rPh sb="0" eb="2">
      <t>コウジ</t>
    </rPh>
    <rPh sb="3" eb="5">
      <t>キカン</t>
    </rPh>
    <phoneticPr fontId="19"/>
  </si>
  <si>
    <t>添付書類</t>
    <rPh sb="0" eb="2">
      <t>テンプ</t>
    </rPh>
    <rPh sb="2" eb="4">
      <t>ショルイ</t>
    </rPh>
    <phoneticPr fontId="19"/>
  </si>
  <si>
    <t>備考</t>
    <rPh sb="0" eb="2">
      <t>ビコウ</t>
    </rPh>
    <phoneticPr fontId="19"/>
  </si>
  <si>
    <t>記載要領</t>
    <rPh sb="0" eb="2">
      <t>キサイ</t>
    </rPh>
    <rPh sb="2" eb="4">
      <t>ヨウリョウ</t>
    </rPh>
    <phoneticPr fontId="19"/>
  </si>
  <si>
    <t>「許可申請</t>
    <rPh sb="1" eb="3">
      <t>キョカ</t>
    </rPh>
    <rPh sb="3" eb="5">
      <t>シンセイ</t>
    </rPh>
    <phoneticPr fontId="19"/>
  </si>
  <si>
    <t>「第32条</t>
    <rPh sb="1" eb="2">
      <t>ダイ</t>
    </rPh>
    <rPh sb="4" eb="5">
      <t>ジョウ</t>
    </rPh>
    <phoneticPr fontId="19"/>
  </si>
  <si>
    <t>及び</t>
    <rPh sb="0" eb="1">
      <t>オヨ</t>
    </rPh>
    <phoneticPr fontId="19"/>
  </si>
  <si>
    <t>「許可を申請</t>
    <rPh sb="1" eb="3">
      <t>キョカ</t>
    </rPh>
    <rPh sb="4" eb="6">
      <t>シンセイ</t>
    </rPh>
    <phoneticPr fontId="19"/>
  </si>
  <si>
    <t>　第35条」</t>
    <rPh sb="1" eb="2">
      <t>ダイ</t>
    </rPh>
    <rPh sb="4" eb="5">
      <t>ジョウ</t>
    </rPh>
    <phoneticPr fontId="19"/>
  </si>
  <si>
    <t>年月日を記載すること。</t>
    <rPh sb="0" eb="1">
      <t>ネン</t>
    </rPh>
    <rPh sb="1" eb="2">
      <t>ツキ</t>
    </rPh>
    <rPh sb="2" eb="3">
      <t>ヒ</t>
    </rPh>
    <rPh sb="4" eb="6">
      <t>キサイ</t>
    </rPh>
    <phoneticPr fontId="19"/>
  </si>
  <si>
    <t>するとともに、「担当者」の欄に所属・氏名を記載すること。</t>
    <rPh sb="8" eb="11">
      <t>タントウシャ</t>
    </rPh>
    <rPh sb="13" eb="14">
      <t>ラン</t>
    </rPh>
    <rPh sb="15" eb="17">
      <t>ショゾク</t>
    </rPh>
    <rPh sb="18" eb="20">
      <t>シメイ</t>
    </rPh>
    <rPh sb="21" eb="23">
      <t>キサイ</t>
    </rPh>
    <phoneticPr fontId="19"/>
  </si>
  <si>
    <t>5．</t>
    <phoneticPr fontId="19"/>
  </si>
  <si>
    <t>占用料</t>
    <rPh sb="0" eb="2">
      <t>センヨウ</t>
    </rPh>
    <rPh sb="2" eb="3">
      <t>リョウ</t>
    </rPh>
    <phoneticPr fontId="19"/>
  </si>
  <si>
    <t>占用物件の名称</t>
    <rPh sb="0" eb="2">
      <t>センヨウ</t>
    </rPh>
    <rPh sb="2" eb="4">
      <t>ブッケン</t>
    </rPh>
    <rPh sb="5" eb="7">
      <t>メイショウ</t>
    </rPh>
    <phoneticPr fontId="19"/>
  </si>
  <si>
    <t>単価</t>
    <rPh sb="0" eb="2">
      <t>タンカ</t>
    </rPh>
    <phoneticPr fontId="19"/>
  </si>
  <si>
    <t>期間</t>
    <rPh sb="0" eb="2">
      <t>キカン</t>
    </rPh>
    <phoneticPr fontId="19"/>
  </si>
  <si>
    <t>1か月(1か年）の料金</t>
    <rPh sb="2" eb="3">
      <t>ゲツ</t>
    </rPh>
    <rPh sb="6" eb="7">
      <t>ネン</t>
    </rPh>
    <rPh sb="9" eb="11">
      <t>リョウキン</t>
    </rPh>
    <phoneticPr fontId="19"/>
  </si>
  <si>
    <t>金額</t>
    <rPh sb="0" eb="2">
      <t>キンガク</t>
    </rPh>
    <phoneticPr fontId="19"/>
  </si>
  <si>
    <t>課長補佐</t>
    <rPh sb="0" eb="2">
      <t>カチョウ</t>
    </rPh>
    <rPh sb="2" eb="4">
      <t>ホサ</t>
    </rPh>
    <phoneticPr fontId="19"/>
  </si>
  <si>
    <t>係</t>
    <rPh sb="0" eb="1">
      <t>カカリ</t>
    </rPh>
    <phoneticPr fontId="19"/>
  </si>
  <si>
    <t>公印使用許可</t>
    <rPh sb="0" eb="2">
      <t>コウイン</t>
    </rPh>
    <rPh sb="2" eb="4">
      <t>シヨウ</t>
    </rPh>
    <rPh sb="4" eb="6">
      <t>キョカ</t>
    </rPh>
    <phoneticPr fontId="19"/>
  </si>
  <si>
    <t>占用台帳</t>
    <rPh sb="0" eb="2">
      <t>センヨウ</t>
    </rPh>
    <rPh sb="2" eb="4">
      <t>ダイチョウ</t>
    </rPh>
    <phoneticPr fontId="19"/>
  </si>
  <si>
    <t>起案</t>
    <rPh sb="0" eb="2">
      <t>キアン</t>
    </rPh>
    <phoneticPr fontId="19"/>
  </si>
  <si>
    <t>決裁</t>
    <rPh sb="0" eb="2">
      <t>ケッサイ</t>
    </rPh>
    <phoneticPr fontId="19"/>
  </si>
  <si>
    <t>施行</t>
    <rPh sb="0" eb="2">
      <t>セコウ</t>
    </rPh>
    <phoneticPr fontId="19"/>
  </si>
  <si>
    <t xml:space="preserve"> 整理番号</t>
    <rPh sb="1" eb="3">
      <t>セイリ</t>
    </rPh>
    <rPh sb="3" eb="5">
      <t>バンゴウ</t>
    </rPh>
    <phoneticPr fontId="19"/>
  </si>
  <si>
    <t>第1号様式の2</t>
    <rPh sb="0" eb="1">
      <t>ダイ</t>
    </rPh>
    <rPh sb="2" eb="3">
      <t>ゴウ</t>
    </rPh>
    <rPh sb="3" eb="5">
      <t>ヨウシキ</t>
    </rPh>
    <phoneticPr fontId="19"/>
  </si>
  <si>
    <t>規模の欄には占用物件の縦、横、高さ又は口径の寸法を、数量の欄には占用面積、延長又は個数を記載す</t>
    <rPh sb="0" eb="2">
      <t>キボ</t>
    </rPh>
    <rPh sb="3" eb="4">
      <t>ラン</t>
    </rPh>
    <rPh sb="6" eb="8">
      <t>センヨウ</t>
    </rPh>
    <rPh sb="8" eb="10">
      <t>ブッケン</t>
    </rPh>
    <rPh sb="11" eb="12">
      <t>タテ</t>
    </rPh>
    <rPh sb="13" eb="14">
      <t>ヨコ</t>
    </rPh>
    <rPh sb="15" eb="16">
      <t>タカ</t>
    </rPh>
    <rPh sb="17" eb="18">
      <t>マタ</t>
    </rPh>
    <rPh sb="19" eb="21">
      <t>コウケイ</t>
    </rPh>
    <rPh sb="22" eb="24">
      <t>スンポウ</t>
    </rPh>
    <rPh sb="26" eb="28">
      <t>スウリョウ</t>
    </rPh>
    <rPh sb="29" eb="30">
      <t>ラン</t>
    </rPh>
    <rPh sb="32" eb="34">
      <t>センヨウ</t>
    </rPh>
    <rPh sb="34" eb="36">
      <t>メンセキ</t>
    </rPh>
    <rPh sb="37" eb="39">
      <t>エンチョウ</t>
    </rPh>
    <rPh sb="39" eb="40">
      <t>マタ</t>
    </rPh>
    <rPh sb="41" eb="43">
      <t>コスウ</t>
    </rPh>
    <rPh sb="44" eb="46">
      <t>キサイ</t>
    </rPh>
    <phoneticPr fontId="19"/>
  </si>
  <si>
    <t>載すること。</t>
    <rPh sb="0" eb="1">
      <t>ミツル</t>
    </rPh>
    <phoneticPr fontId="19"/>
  </si>
  <si>
    <t>現地の状況を示す写真</t>
    <rPh sb="0" eb="2">
      <t>ゲンチ</t>
    </rPh>
    <rPh sb="3" eb="5">
      <t>ジョウキョウ</t>
    </rPh>
    <rPh sb="6" eb="7">
      <t>シメ</t>
    </rPh>
    <rPh sb="8" eb="10">
      <t>シャシン</t>
    </rPh>
    <phoneticPr fontId="19"/>
  </si>
  <si>
    <t>申請書の提出期限</t>
    <rPh sb="0" eb="3">
      <t>シンセイショ</t>
    </rPh>
    <rPh sb="4" eb="6">
      <t>テイシュツ</t>
    </rPh>
    <rPh sb="6" eb="8">
      <t>キゲン</t>
    </rPh>
    <phoneticPr fontId="19"/>
  </si>
  <si>
    <t>書</t>
    <rPh sb="0" eb="1">
      <t>ショ</t>
    </rPh>
    <phoneticPr fontId="19"/>
  </si>
  <si>
    <t>フリガナ</t>
    <phoneticPr fontId="19"/>
  </si>
  <si>
    <t>1．</t>
    <phoneticPr fontId="19"/>
  </si>
  <si>
    <t>2．</t>
    <phoneticPr fontId="19"/>
  </si>
  <si>
    <t>3．</t>
    <phoneticPr fontId="19"/>
  </si>
  <si>
    <t>4．</t>
    <phoneticPr fontId="19"/>
  </si>
  <si>
    <t>6．</t>
    <phoneticPr fontId="19"/>
  </si>
  <si>
    <t>(</t>
    <phoneticPr fontId="19"/>
  </si>
  <si>
    <t>)</t>
    <phoneticPr fontId="19"/>
  </si>
  <si>
    <t>道 路 の
復旧工法</t>
    <rPh sb="0" eb="1">
      <t>ミチ</t>
    </rPh>
    <rPh sb="2" eb="3">
      <t>ロ</t>
    </rPh>
    <rPh sb="6" eb="8">
      <t>フッキュウ</t>
    </rPh>
    <rPh sb="8" eb="10">
      <t>コウホウ</t>
    </rPh>
    <phoneticPr fontId="19"/>
  </si>
  <si>
    <t>路線名</t>
    <rPh sb="0" eb="1">
      <t>ミチ</t>
    </rPh>
    <rPh sb="1" eb="2">
      <t>セン</t>
    </rPh>
    <rPh sb="2" eb="3">
      <t>メイ</t>
    </rPh>
    <phoneticPr fontId="19"/>
  </si>
  <si>
    <t>場　所</t>
    <rPh sb="0" eb="1">
      <t>バ</t>
    </rPh>
    <rPh sb="2" eb="3">
      <t>ショ</t>
    </rPh>
    <phoneticPr fontId="19"/>
  </si>
  <si>
    <t>工 事 の
実施方法</t>
    <rPh sb="0" eb="1">
      <t>コウ</t>
    </rPh>
    <rPh sb="2" eb="3">
      <t>コト</t>
    </rPh>
    <rPh sb="6" eb="8">
      <t>ジッシ</t>
    </rPh>
    <rPh sb="8" eb="10">
      <t>ホウホウ</t>
    </rPh>
    <phoneticPr fontId="19"/>
  </si>
  <si>
    <t>占用物件
の 構 造</t>
    <rPh sb="0" eb="2">
      <t>センヨウ</t>
    </rPh>
    <rPh sb="2" eb="4">
      <t>ブッケン</t>
    </rPh>
    <rPh sb="7" eb="8">
      <t>カマエ</t>
    </rPh>
    <rPh sb="9" eb="10">
      <t>ヅクリ</t>
    </rPh>
    <phoneticPr fontId="19"/>
  </si>
  <si>
    <t>　協　　議」、</t>
    <rPh sb="1" eb="2">
      <t>キョウ</t>
    </rPh>
    <rPh sb="4" eb="5">
      <t>ギ</t>
    </rPh>
    <phoneticPr fontId="19"/>
  </si>
  <si>
    <t>については、該当するものを○で囲むこと。</t>
    <phoneticPr fontId="19"/>
  </si>
  <si>
    <t>については、該当するものを○で囲み、更新、変更の場合には、従前の許可書または回答書の番号及び</t>
    <rPh sb="6" eb="8">
      <t>ガイトウ</t>
    </rPh>
    <rPh sb="15" eb="16">
      <t>カコ</t>
    </rPh>
    <rPh sb="18" eb="20">
      <t>コウシン</t>
    </rPh>
    <rPh sb="21" eb="23">
      <t>ヘンコウ</t>
    </rPh>
    <rPh sb="24" eb="26">
      <t>バアイ</t>
    </rPh>
    <rPh sb="29" eb="31">
      <t>ジュウゼン</t>
    </rPh>
    <rPh sb="32" eb="34">
      <t>キョカ</t>
    </rPh>
    <rPh sb="34" eb="35">
      <t>ショ</t>
    </rPh>
    <rPh sb="38" eb="40">
      <t>カイトウ</t>
    </rPh>
    <rPh sb="40" eb="41">
      <t>ショ</t>
    </rPh>
    <rPh sb="42" eb="44">
      <t>バンゴウ</t>
    </rPh>
    <rPh sb="44" eb="45">
      <t>オヨ</t>
    </rPh>
    <phoneticPr fontId="19"/>
  </si>
  <si>
    <t>「添付書類」の欄には、道路占用の場所、物件の構造等を明かにした図面その他必要な書類を添付した場合に、その書類</t>
    <rPh sb="1" eb="3">
      <t>テンプ</t>
    </rPh>
    <rPh sb="3" eb="5">
      <t>ショルイ</t>
    </rPh>
    <rPh sb="7" eb="8">
      <t>ラン</t>
    </rPh>
    <rPh sb="11" eb="13">
      <t>ドウロ</t>
    </rPh>
    <rPh sb="13" eb="15">
      <t>センヨウ</t>
    </rPh>
    <rPh sb="16" eb="18">
      <t>バショ</t>
    </rPh>
    <rPh sb="19" eb="21">
      <t>ブッケン</t>
    </rPh>
    <rPh sb="22" eb="24">
      <t>コウゾウ</t>
    </rPh>
    <rPh sb="24" eb="25">
      <t>トウ</t>
    </rPh>
    <rPh sb="26" eb="27">
      <t>アキ</t>
    </rPh>
    <rPh sb="31" eb="33">
      <t>ズメン</t>
    </rPh>
    <rPh sb="35" eb="36">
      <t>タ</t>
    </rPh>
    <rPh sb="36" eb="38">
      <t>ヒツヨウ</t>
    </rPh>
    <rPh sb="39" eb="41">
      <t>ショルイ</t>
    </rPh>
    <rPh sb="42" eb="44">
      <t>テンプ</t>
    </rPh>
    <rPh sb="46" eb="48">
      <t>バアイ</t>
    </rPh>
    <rPh sb="52" eb="54">
      <t>ショルイ</t>
    </rPh>
    <phoneticPr fontId="19"/>
  </si>
  <si>
    <t>占用料の合計額</t>
    <phoneticPr fontId="19"/>
  </si>
  <si>
    <t>係長</t>
    <rPh sb="0" eb="1">
      <t>カカ</t>
    </rPh>
    <rPh sb="1" eb="2">
      <t>チョウ</t>
    </rPh>
    <phoneticPr fontId="19"/>
  </si>
  <si>
    <t>課長</t>
    <rPh sb="0" eb="1">
      <t>カ</t>
    </rPh>
    <rPh sb="1" eb="2">
      <t>チョウ</t>
    </rPh>
    <phoneticPr fontId="19"/>
  </si>
  <si>
    <t>・　・</t>
    <phoneticPr fontId="19"/>
  </si>
  <si>
    <t>№</t>
    <phoneticPr fontId="19"/>
  </si>
  <si>
    <t>・　　　・</t>
    <phoneticPr fontId="19"/>
  </si>
  <si>
    <t>・　　　・</t>
    <phoneticPr fontId="19"/>
  </si>
  <si>
    <t>１部
１個</t>
    <rPh sb="1" eb="2">
      <t>ブ</t>
    </rPh>
    <rPh sb="4" eb="5">
      <t>コ</t>
    </rPh>
    <phoneticPr fontId="19"/>
  </si>
  <si>
    <t>申請者が法人である場合には、「住所」の欄には主たる事務所の所在地、「氏名」の欄には名称及び代表者の氏名を記載</t>
    <rPh sb="0" eb="2">
      <t>シンセイ</t>
    </rPh>
    <rPh sb="2" eb="3">
      <t>シャ</t>
    </rPh>
    <rPh sb="4" eb="6">
      <t>ホウジン</t>
    </rPh>
    <rPh sb="9" eb="11">
      <t>バアイ</t>
    </rPh>
    <rPh sb="15" eb="17">
      <t>ジュウショ</t>
    </rPh>
    <rPh sb="19" eb="20">
      <t>ラン</t>
    </rPh>
    <rPh sb="22" eb="23">
      <t>シュ</t>
    </rPh>
    <rPh sb="25" eb="27">
      <t>ジム</t>
    </rPh>
    <rPh sb="27" eb="28">
      <t>ショ</t>
    </rPh>
    <rPh sb="29" eb="32">
      <t>ショザイチ</t>
    </rPh>
    <rPh sb="34" eb="36">
      <t>シメイ</t>
    </rPh>
    <rPh sb="38" eb="39">
      <t>ラン</t>
    </rPh>
    <rPh sb="41" eb="43">
      <t>メイショウ</t>
    </rPh>
    <rPh sb="43" eb="44">
      <t>オヨ</t>
    </rPh>
    <rPh sb="45" eb="48">
      <t>ダイヒョウシャ</t>
    </rPh>
    <rPh sb="49" eb="51">
      <t>シメイ</t>
    </rPh>
    <rPh sb="52" eb="54">
      <t>キサイ</t>
    </rPh>
    <phoneticPr fontId="19"/>
  </si>
  <si>
    <r>
      <t>名を記載すること。ただし、欄内に印刷済の書類名で該当するものについては、</t>
    </r>
    <r>
      <rPr>
        <sz val="12"/>
        <rFont val="ＭＳ 明朝"/>
        <family val="1"/>
        <charset val="128"/>
      </rPr>
      <t>□</t>
    </r>
    <r>
      <rPr>
        <sz val="9"/>
        <rFont val="ＭＳ 明朝"/>
        <family val="1"/>
        <charset val="128"/>
      </rPr>
      <t>欄に✔印をつけること。</t>
    </r>
    <rPh sb="0" eb="1">
      <t>メイ</t>
    </rPh>
    <rPh sb="2" eb="4">
      <t>キサイ</t>
    </rPh>
    <rPh sb="13" eb="14">
      <t>ラン</t>
    </rPh>
    <rPh sb="14" eb="15">
      <t>ナイ</t>
    </rPh>
    <rPh sb="16" eb="18">
      <t>インサツ</t>
    </rPh>
    <rPh sb="18" eb="19">
      <t>ズ</t>
    </rPh>
    <rPh sb="20" eb="22">
      <t>ショルイ</t>
    </rPh>
    <rPh sb="22" eb="23">
      <t>メイ</t>
    </rPh>
    <rPh sb="24" eb="26">
      <t>ガイトウ</t>
    </rPh>
    <rPh sb="37" eb="38">
      <t>ラン</t>
    </rPh>
    <rPh sb="40" eb="41">
      <t>シルシ</t>
    </rPh>
    <phoneticPr fontId="19"/>
  </si>
  <si>
    <t>要・不要</t>
    <phoneticPr fontId="19"/>
  </si>
  <si>
    <t>合議及び指示事項</t>
    <rPh sb="0" eb="2">
      <t>ゴウギ</t>
    </rPh>
    <rPh sb="2" eb="3">
      <t>オヨ</t>
    </rPh>
    <rPh sb="4" eb="6">
      <t>シジ</t>
    </rPh>
    <rPh sb="6" eb="8">
      <t>ジコウ</t>
    </rPh>
    <phoneticPr fontId="19"/>
  </si>
  <si>
    <t>規　　　　　　　模</t>
    <rPh sb="0" eb="1">
      <t>タダシ</t>
    </rPh>
    <rPh sb="8" eb="9">
      <t>ボ</t>
    </rPh>
    <phoneticPr fontId="19"/>
  </si>
  <si>
    <t>名　　　　　　　称</t>
    <rPh sb="0" eb="1">
      <t>ナ</t>
    </rPh>
    <rPh sb="8" eb="9">
      <t>ショウ</t>
    </rPh>
    <phoneticPr fontId="19"/>
  </si>
  <si>
    <t>数　　　　　　　　量</t>
    <rPh sb="0" eb="1">
      <t>カズ</t>
    </rPh>
    <rPh sb="9" eb="10">
      <t>リョウ</t>
    </rPh>
    <phoneticPr fontId="19"/>
  </si>
  <si>
    <t>「場所」の欄には、地番まで記載すること。占用が２以上の地番にわたる場合には、起点と終点を記載すること。</t>
    <rPh sb="1" eb="3">
      <t>バショ</t>
    </rPh>
    <rPh sb="5" eb="6">
      <t>ラン</t>
    </rPh>
    <rPh sb="9" eb="11">
      <t>チバン</t>
    </rPh>
    <rPh sb="13" eb="15">
      <t>キサイ</t>
    </rPh>
    <rPh sb="20" eb="22">
      <t>センヨウ</t>
    </rPh>
    <rPh sb="24" eb="26">
      <t>イジョウ</t>
    </rPh>
    <rPh sb="27" eb="29">
      <t>チバン</t>
    </rPh>
    <rPh sb="33" eb="35">
      <t>バアイ</t>
    </rPh>
    <rPh sb="38" eb="40">
      <t>キテン</t>
    </rPh>
    <rPh sb="41" eb="43">
      <t>シュウテン</t>
    </rPh>
    <rPh sb="44" eb="46">
      <t>キサイ</t>
    </rPh>
    <phoneticPr fontId="19"/>
  </si>
  <si>
    <t>変更の許可申請にあっては、関係する欄の下部に変更後のものを記載し、上部に変更前のものを（　）書きすること。</t>
    <rPh sb="0" eb="2">
      <t>ヘンコウ</t>
    </rPh>
    <rPh sb="3" eb="5">
      <t>キョカ</t>
    </rPh>
    <rPh sb="5" eb="7">
      <t>シンセイ</t>
    </rPh>
    <rPh sb="13" eb="15">
      <t>カンケイ</t>
    </rPh>
    <rPh sb="17" eb="18">
      <t>ラン</t>
    </rPh>
    <rPh sb="19" eb="21">
      <t>カブ</t>
    </rPh>
    <rPh sb="22" eb="24">
      <t>ヘンコウ</t>
    </rPh>
    <rPh sb="24" eb="25">
      <t>ゴ</t>
    </rPh>
    <rPh sb="29" eb="31">
      <t>キサイ</t>
    </rPh>
    <rPh sb="33" eb="35">
      <t>ジョウブ</t>
    </rPh>
    <rPh sb="36" eb="38">
      <t>ヘンコウ</t>
    </rPh>
    <rPh sb="38" eb="39">
      <t>マエ</t>
    </rPh>
    <rPh sb="46" eb="47">
      <t>カ</t>
    </rPh>
    <phoneticPr fontId="19"/>
  </si>
  <si>
    <t xml:space="preserve">号 </t>
    <rPh sb="0" eb="1">
      <t>ゴウ</t>
    </rPh>
    <phoneticPr fontId="19"/>
  </si>
  <si>
    <t>　長岡市指令道　　第</t>
    <rPh sb="1" eb="3">
      <t>ナガオカ</t>
    </rPh>
    <rPh sb="3" eb="4">
      <t>シ</t>
    </rPh>
    <rPh sb="4" eb="6">
      <t>シレイ</t>
    </rPh>
    <rPh sb="6" eb="7">
      <t>ドウ</t>
    </rPh>
    <rPh sb="9" eb="10">
      <t>ダイ</t>
    </rPh>
    <phoneticPr fontId="19"/>
  </si>
  <si>
    <t>決　裁</t>
    <rPh sb="0" eb="1">
      <t>ケツ</t>
    </rPh>
    <rPh sb="2" eb="3">
      <t>サイ</t>
    </rPh>
    <phoneticPr fontId="19"/>
  </si>
  <si>
    <t>道路占用</t>
    <phoneticPr fontId="19"/>
  </si>
  <si>
    <t>長岡市長</t>
    <phoneticPr fontId="19"/>
  </si>
  <si>
    <t>道路法</t>
    <phoneticPr fontId="19"/>
  </si>
  <si>
    <t>の規定により</t>
    <phoneticPr fontId="19"/>
  </si>
  <si>
    <t>します。</t>
    <phoneticPr fontId="19"/>
  </si>
  <si>
    <t>号線</t>
    <phoneticPr fontId="19"/>
  </si>
  <si>
    <t>協議</t>
    <rPh sb="0" eb="2">
      <t>キョウギ</t>
    </rPh>
    <phoneticPr fontId="19"/>
  </si>
  <si>
    <t>のあった占用については、上記のとおり</t>
    <rPh sb="4" eb="6">
      <t>センヨウ</t>
    </rPh>
    <rPh sb="12" eb="14">
      <t>ジョウキ</t>
    </rPh>
    <phoneticPr fontId="19"/>
  </si>
  <si>
    <t>記入要領</t>
    <rPh sb="0" eb="2">
      <t>キニュウ</t>
    </rPh>
    <rPh sb="2" eb="4">
      <t>ヨウリョウ</t>
    </rPh>
    <phoneticPr fontId="19"/>
  </si>
  <si>
    <t>「占用の目的」の欄は、具体的に記入すること。</t>
    <rPh sb="1" eb="3">
      <t>センヨウ</t>
    </rPh>
    <rPh sb="4" eb="6">
      <t>モクテキ</t>
    </rPh>
    <rPh sb="8" eb="9">
      <t>ラン</t>
    </rPh>
    <rPh sb="11" eb="13">
      <t>グタイ</t>
    </rPh>
    <rPh sb="13" eb="14">
      <t>テキ</t>
    </rPh>
    <rPh sb="15" eb="17">
      <t>キニュウ</t>
    </rPh>
    <phoneticPr fontId="19"/>
  </si>
  <si>
    <t>「車道・歩道・その他」については該当するものを○で囲むこと。</t>
    <rPh sb="1" eb="3">
      <t>シャドウ</t>
    </rPh>
    <rPh sb="4" eb="6">
      <t>ホドウ</t>
    </rPh>
    <rPh sb="9" eb="10">
      <t>タ</t>
    </rPh>
    <rPh sb="16" eb="18">
      <t>ガイトウ</t>
    </rPh>
    <rPh sb="25" eb="26">
      <t>カコ</t>
    </rPh>
    <phoneticPr fontId="19"/>
  </si>
  <si>
    <t>「占用物件の構造」の欄には占用物件が添付書類で判断できる場合には「添付書類のとおり」と記載する</t>
    <rPh sb="1" eb="3">
      <t>センヨウ</t>
    </rPh>
    <rPh sb="3" eb="5">
      <t>ブッケン</t>
    </rPh>
    <rPh sb="6" eb="8">
      <t>コウゾウ</t>
    </rPh>
    <rPh sb="10" eb="11">
      <t>ラン</t>
    </rPh>
    <rPh sb="13" eb="15">
      <t>センヨウ</t>
    </rPh>
    <rPh sb="15" eb="17">
      <t>ブッケン</t>
    </rPh>
    <rPh sb="18" eb="20">
      <t>テンプ</t>
    </rPh>
    <rPh sb="20" eb="22">
      <t>ショルイ</t>
    </rPh>
    <rPh sb="23" eb="25">
      <t>ハンダン</t>
    </rPh>
    <rPh sb="28" eb="30">
      <t>バアイ</t>
    </rPh>
    <rPh sb="33" eb="35">
      <t>テンプ</t>
    </rPh>
    <rPh sb="35" eb="37">
      <t>ショルイ</t>
    </rPh>
    <rPh sb="43" eb="45">
      <t>キサイ</t>
    </rPh>
    <phoneticPr fontId="19"/>
  </si>
  <si>
    <t>占用場所の位置図（住宅地図のコピー等）</t>
    <rPh sb="0" eb="2">
      <t>センヨウ</t>
    </rPh>
    <rPh sb="2" eb="4">
      <t>バショ</t>
    </rPh>
    <rPh sb="5" eb="7">
      <t>イチ</t>
    </rPh>
    <rPh sb="7" eb="8">
      <t>ズ</t>
    </rPh>
    <rPh sb="9" eb="11">
      <t>ジュウタク</t>
    </rPh>
    <rPh sb="11" eb="13">
      <t>チズ</t>
    </rPh>
    <rPh sb="17" eb="18">
      <t>トウ</t>
    </rPh>
    <phoneticPr fontId="19"/>
  </si>
  <si>
    <t>※占用申請（協議）の内容によっては、一部を省略することができます。</t>
    <rPh sb="1" eb="3">
      <t>センヨウ</t>
    </rPh>
    <rPh sb="3" eb="5">
      <t>シンセイ</t>
    </rPh>
    <rPh sb="6" eb="8">
      <t>キョウギ</t>
    </rPh>
    <rPh sb="10" eb="12">
      <t>ナイヨウ</t>
    </rPh>
    <rPh sb="18" eb="20">
      <t>イチブ</t>
    </rPh>
    <rPh sb="21" eb="23">
      <t>ショウリャク</t>
    </rPh>
    <phoneticPr fontId="19"/>
  </si>
  <si>
    <t>「新規」の場合、占用開始日の10日前まで。</t>
    <rPh sb="1" eb="3">
      <t>シンキ</t>
    </rPh>
    <rPh sb="5" eb="7">
      <t>バアイ</t>
    </rPh>
    <rPh sb="8" eb="10">
      <t>センヨウ</t>
    </rPh>
    <rPh sb="10" eb="12">
      <t>カイシ</t>
    </rPh>
    <rPh sb="12" eb="13">
      <t>ビ</t>
    </rPh>
    <rPh sb="16" eb="17">
      <t>ヒ</t>
    </rPh>
    <rPh sb="17" eb="18">
      <t>マエ</t>
    </rPh>
    <phoneticPr fontId="19"/>
  </si>
  <si>
    <t>「変更」の場合、速やかに。</t>
    <rPh sb="1" eb="3">
      <t>ヘンコウ</t>
    </rPh>
    <rPh sb="5" eb="7">
      <t>バアイ</t>
    </rPh>
    <rPh sb="8" eb="9">
      <t>スミ</t>
    </rPh>
    <phoneticPr fontId="19"/>
  </si>
  <si>
    <t>「更新」の場合、期間満了日の20日前まで。</t>
    <rPh sb="1" eb="3">
      <t>コウシン</t>
    </rPh>
    <rPh sb="5" eb="7">
      <t>バアイ</t>
    </rPh>
    <rPh sb="8" eb="10">
      <t>キカン</t>
    </rPh>
    <rPh sb="10" eb="12">
      <t>マンリョウ</t>
    </rPh>
    <rPh sb="12" eb="13">
      <t>ビ</t>
    </rPh>
    <rPh sb="16" eb="17">
      <t>ヒ</t>
    </rPh>
    <rPh sb="17" eb="18">
      <t>マエ</t>
    </rPh>
    <phoneticPr fontId="19"/>
  </si>
  <si>
    <t>工事に着手するまえに、道路法第77条の規定により、警察署長の許可を受けること。</t>
    <rPh sb="0" eb="2">
      <t>コウジ</t>
    </rPh>
    <rPh sb="3" eb="5">
      <t>チャクシュ</t>
    </rPh>
    <rPh sb="11" eb="13">
      <t>ドウロ</t>
    </rPh>
    <rPh sb="13" eb="14">
      <t>ホウ</t>
    </rPh>
    <rPh sb="14" eb="15">
      <t>ダイ</t>
    </rPh>
    <rPh sb="17" eb="18">
      <t>ジョウ</t>
    </rPh>
    <rPh sb="19" eb="21">
      <t>キテイ</t>
    </rPh>
    <rPh sb="25" eb="27">
      <t>ケイサツ</t>
    </rPh>
    <rPh sb="27" eb="28">
      <t>ショ</t>
    </rPh>
    <rPh sb="28" eb="29">
      <t>チョウ</t>
    </rPh>
    <rPh sb="30" eb="32">
      <t>キョカ</t>
    </rPh>
    <rPh sb="33" eb="34">
      <t>ウ</t>
    </rPh>
    <phoneticPr fontId="19"/>
  </si>
  <si>
    <t>道路交通上の危険を防止する為の、必要な措置を講ずること。</t>
    <rPh sb="0" eb="2">
      <t>ドウロ</t>
    </rPh>
    <rPh sb="2" eb="4">
      <t>コウツウ</t>
    </rPh>
    <rPh sb="4" eb="5">
      <t>ジョウ</t>
    </rPh>
    <rPh sb="6" eb="8">
      <t>キケン</t>
    </rPh>
    <rPh sb="9" eb="11">
      <t>ボウシ</t>
    </rPh>
    <rPh sb="13" eb="14">
      <t>タメ</t>
    </rPh>
    <rPh sb="16" eb="18">
      <t>ヒツヨウ</t>
    </rPh>
    <rPh sb="19" eb="20">
      <t>ソ</t>
    </rPh>
    <rPh sb="20" eb="21">
      <t>チ</t>
    </rPh>
    <rPh sb="22" eb="23">
      <t>コウ</t>
    </rPh>
    <phoneticPr fontId="19"/>
  </si>
  <si>
    <t>工事の施工により第三者に損害を与えたときは、占用者の責任と負担において処理すること。</t>
    <rPh sb="0" eb="2">
      <t>コウジ</t>
    </rPh>
    <rPh sb="3" eb="5">
      <t>セコウ</t>
    </rPh>
    <rPh sb="8" eb="9">
      <t>ダイ</t>
    </rPh>
    <rPh sb="9" eb="10">
      <t>サン</t>
    </rPh>
    <rPh sb="10" eb="11">
      <t>シャ</t>
    </rPh>
    <rPh sb="12" eb="14">
      <t>ソンガイ</t>
    </rPh>
    <rPh sb="15" eb="16">
      <t>アタ</t>
    </rPh>
    <rPh sb="22" eb="24">
      <t>センヨウ</t>
    </rPh>
    <rPh sb="24" eb="25">
      <t>シャ</t>
    </rPh>
    <rPh sb="26" eb="28">
      <t>セキニン</t>
    </rPh>
    <rPh sb="29" eb="31">
      <t>フタン</t>
    </rPh>
    <rPh sb="35" eb="37">
      <t>ショリ</t>
    </rPh>
    <phoneticPr fontId="19"/>
  </si>
  <si>
    <t>工事実施の方法、工事期間等を変更する場合は、予め必要書類を提出し許可を得ること。</t>
    <rPh sb="0" eb="2">
      <t>コウジ</t>
    </rPh>
    <rPh sb="2" eb="4">
      <t>ジッシ</t>
    </rPh>
    <rPh sb="5" eb="7">
      <t>ホウホウ</t>
    </rPh>
    <rPh sb="8" eb="10">
      <t>コウジ</t>
    </rPh>
    <rPh sb="10" eb="12">
      <t>キカン</t>
    </rPh>
    <rPh sb="12" eb="13">
      <t>トウ</t>
    </rPh>
    <rPh sb="14" eb="16">
      <t>ヘンコウ</t>
    </rPh>
    <rPh sb="18" eb="20">
      <t>バアイ</t>
    </rPh>
    <rPh sb="22" eb="23">
      <t>アラカジ</t>
    </rPh>
    <rPh sb="24" eb="26">
      <t>ヒツヨウ</t>
    </rPh>
    <rPh sb="26" eb="28">
      <t>ショルイ</t>
    </rPh>
    <rPh sb="29" eb="31">
      <t>テイシュツ</t>
    </rPh>
    <rPh sb="32" eb="34">
      <t>キョカ</t>
    </rPh>
    <rPh sb="35" eb="36">
      <t>エ</t>
    </rPh>
    <phoneticPr fontId="19"/>
  </si>
  <si>
    <t>で譲渡に関する書類を提出し、承認を受けたときは、この限りではない。</t>
    <rPh sb="1" eb="3">
      <t>ジョウト</t>
    </rPh>
    <rPh sb="4" eb="5">
      <t>カン</t>
    </rPh>
    <rPh sb="7" eb="9">
      <t>ショルイ</t>
    </rPh>
    <rPh sb="10" eb="12">
      <t>テイシュツ</t>
    </rPh>
    <rPh sb="14" eb="16">
      <t>ショウニン</t>
    </rPh>
    <rPh sb="17" eb="18">
      <t>ウ</t>
    </rPh>
    <rPh sb="26" eb="27">
      <t>カギ</t>
    </rPh>
    <phoneticPr fontId="19"/>
  </si>
  <si>
    <t>占用物件は、道路交通上及び管理上支障とならないよう、常に良好な状態で維持管理すること。</t>
    <rPh sb="0" eb="2">
      <t>センヨウ</t>
    </rPh>
    <rPh sb="2" eb="4">
      <t>ブッケン</t>
    </rPh>
    <rPh sb="6" eb="8">
      <t>ドウロ</t>
    </rPh>
    <rPh sb="8" eb="10">
      <t>コウツウ</t>
    </rPh>
    <rPh sb="10" eb="11">
      <t>ジョウ</t>
    </rPh>
    <rPh sb="11" eb="12">
      <t>オヨ</t>
    </rPh>
    <rPh sb="13" eb="15">
      <t>カンリ</t>
    </rPh>
    <rPh sb="15" eb="16">
      <t>ジョウ</t>
    </rPh>
    <rPh sb="16" eb="18">
      <t>シショウ</t>
    </rPh>
    <rPh sb="26" eb="27">
      <t>ツネ</t>
    </rPh>
    <rPh sb="28" eb="30">
      <t>リョウコウ</t>
    </rPh>
    <rPh sb="31" eb="33">
      <t>ジョウタイ</t>
    </rPh>
    <rPh sb="34" eb="36">
      <t>イジ</t>
    </rPh>
    <rPh sb="36" eb="38">
      <t>カンリ</t>
    </rPh>
    <phoneticPr fontId="19"/>
  </si>
  <si>
    <t>様式）を提出し、占用物件の撤去、道路の原状回復等について指示を受けること。</t>
    <rPh sb="0" eb="2">
      <t>ヨウシキ</t>
    </rPh>
    <rPh sb="4" eb="6">
      <t>テイシュツ</t>
    </rPh>
    <rPh sb="8" eb="10">
      <t>センヨウ</t>
    </rPh>
    <rPh sb="10" eb="12">
      <t>ブッケン</t>
    </rPh>
    <rPh sb="13" eb="15">
      <t>テッキョ</t>
    </rPh>
    <rPh sb="16" eb="18">
      <t>ドウロ</t>
    </rPh>
    <rPh sb="19" eb="21">
      <t>ゲンジョウ</t>
    </rPh>
    <rPh sb="21" eb="23">
      <t>カイフク</t>
    </rPh>
    <rPh sb="23" eb="24">
      <t>トウ</t>
    </rPh>
    <rPh sb="28" eb="30">
      <t>シジ</t>
    </rPh>
    <rPh sb="31" eb="32">
      <t>ウ</t>
    </rPh>
    <phoneticPr fontId="19"/>
  </si>
  <si>
    <r>
      <t>□</t>
    </r>
    <r>
      <rPr>
        <sz val="10"/>
        <rFont val="ＭＳ 明朝"/>
        <family val="1"/>
        <charset val="128"/>
      </rPr>
      <t>印の欄には該当するものに✓印をつけ（　）内は該当するものを○で囲むこと。</t>
    </r>
    <rPh sb="1" eb="2">
      <t>シルシ</t>
    </rPh>
    <rPh sb="3" eb="4">
      <t>ラン</t>
    </rPh>
    <rPh sb="6" eb="8">
      <t>ガイトウ</t>
    </rPh>
    <rPh sb="14" eb="15">
      <t>シルシ</t>
    </rPh>
    <rPh sb="21" eb="22">
      <t>ナイ</t>
    </rPh>
    <rPh sb="23" eb="25">
      <t>ガイトウ</t>
    </rPh>
    <rPh sb="32" eb="33">
      <t>カコ</t>
    </rPh>
    <phoneticPr fontId="19"/>
  </si>
  <si>
    <t>「備考」欄には施工業者名を記載し、また埋設管工事等で、同時施工を行う場合には「同時施工有」と記</t>
    <rPh sb="1" eb="3">
      <t>ビコウ</t>
    </rPh>
    <rPh sb="4" eb="5">
      <t>ラン</t>
    </rPh>
    <rPh sb="7" eb="9">
      <t>セコウ</t>
    </rPh>
    <rPh sb="9" eb="11">
      <t>ギョウシャ</t>
    </rPh>
    <rPh sb="11" eb="12">
      <t>メイ</t>
    </rPh>
    <rPh sb="13" eb="15">
      <t>キサイ</t>
    </rPh>
    <rPh sb="19" eb="21">
      <t>マイセツ</t>
    </rPh>
    <rPh sb="21" eb="22">
      <t>カン</t>
    </rPh>
    <rPh sb="22" eb="24">
      <t>コウジ</t>
    </rPh>
    <rPh sb="24" eb="25">
      <t>トウ</t>
    </rPh>
    <rPh sb="27" eb="29">
      <t>ドウジ</t>
    </rPh>
    <rPh sb="29" eb="31">
      <t>セコウ</t>
    </rPh>
    <rPh sb="32" eb="33">
      <t>オコ</t>
    </rPh>
    <rPh sb="34" eb="36">
      <t>バアイ</t>
    </rPh>
    <rPh sb="39" eb="41">
      <t>ドウジ</t>
    </rPh>
    <rPh sb="41" eb="43">
      <t>セコウ</t>
    </rPh>
    <rPh sb="43" eb="44">
      <t>アリ</t>
    </rPh>
    <rPh sb="46" eb="47">
      <t>キ</t>
    </rPh>
    <phoneticPr fontId="19"/>
  </si>
  <si>
    <t>道路の掘削平面図、断面図、復旧断面図（掘削を伴う場合のみ）</t>
    <rPh sb="0" eb="2">
      <t>ドウロ</t>
    </rPh>
    <rPh sb="3" eb="5">
      <t>クッサク</t>
    </rPh>
    <rPh sb="5" eb="7">
      <t>ヘイメン</t>
    </rPh>
    <rPh sb="7" eb="8">
      <t>ズ</t>
    </rPh>
    <rPh sb="9" eb="12">
      <t>ダンメンズ</t>
    </rPh>
    <rPh sb="13" eb="15">
      <t>フッキュウ</t>
    </rPh>
    <rPh sb="15" eb="17">
      <t>ダンメン</t>
    </rPh>
    <rPh sb="17" eb="18">
      <t>ズ</t>
    </rPh>
    <rPh sb="19" eb="21">
      <t>クッサク</t>
    </rPh>
    <rPh sb="22" eb="23">
      <t>トモナ</t>
    </rPh>
    <rPh sb="24" eb="26">
      <t>バアイ</t>
    </rPh>
    <phoneticPr fontId="19"/>
  </si>
  <si>
    <t>(</t>
    <phoneticPr fontId="19"/>
  </si>
  <si>
    <t>)</t>
    <phoneticPr fontId="19"/>
  </si>
  <si>
    <t>フリガナ</t>
    <phoneticPr fontId="19"/>
  </si>
  <si>
    <t>号線</t>
    <phoneticPr fontId="19"/>
  </si>
  <si>
    <t>占用料の合計額</t>
    <phoneticPr fontId="19"/>
  </si>
  <si>
    <t>道路占用</t>
    <phoneticPr fontId="19"/>
  </si>
  <si>
    <t>する。</t>
    <phoneticPr fontId="19"/>
  </si>
  <si>
    <t>日</t>
    <rPh sb="0" eb="1">
      <t>ニチ</t>
    </rPh>
    <phoneticPr fontId="19"/>
  </si>
  <si>
    <t>〒</t>
    <phoneticPr fontId="19"/>
  </si>
  <si>
    <t>号</t>
    <rPh sb="0" eb="1">
      <t>ゴウ</t>
    </rPh>
    <phoneticPr fontId="19"/>
  </si>
  <si>
    <t>長岡市指令道　 第</t>
    <rPh sb="0" eb="2">
      <t>ナガオカ</t>
    </rPh>
    <rPh sb="2" eb="3">
      <t>シ</t>
    </rPh>
    <rPh sb="3" eb="5">
      <t>シレイ</t>
    </rPh>
    <rPh sb="5" eb="6">
      <t>ドウ</t>
    </rPh>
    <rPh sb="8" eb="9">
      <t>ダイ</t>
    </rPh>
    <phoneticPr fontId="19"/>
  </si>
  <si>
    <t>日まで</t>
    <rPh sb="0" eb="1">
      <t>ヒ</t>
    </rPh>
    <phoneticPr fontId="19"/>
  </si>
  <si>
    <t>住所、氏名を変更したときは、速やかに住所氏名変更届出書（別記第2号様式）を提出すること。</t>
    <rPh sb="0" eb="2">
      <t>ジュウショ</t>
    </rPh>
    <rPh sb="3" eb="5">
      <t>シメイ</t>
    </rPh>
    <rPh sb="6" eb="8">
      <t>ヘンコウ</t>
    </rPh>
    <rPh sb="14" eb="15">
      <t>スミ</t>
    </rPh>
    <rPh sb="18" eb="20">
      <t>ジュウショ</t>
    </rPh>
    <rPh sb="20" eb="22">
      <t>シメイ</t>
    </rPh>
    <rPh sb="22" eb="24">
      <t>ヘンコウ</t>
    </rPh>
    <rPh sb="24" eb="27">
      <t>トドケデショ</t>
    </rPh>
    <rPh sb="28" eb="30">
      <t>ベツキ</t>
    </rPh>
    <rPh sb="30" eb="31">
      <t>ダイ</t>
    </rPh>
    <rPh sb="32" eb="33">
      <t>ゴウ</t>
    </rPh>
    <rPh sb="33" eb="35">
      <t>ヨウシキ</t>
    </rPh>
    <rPh sb="37" eb="39">
      <t>テイシュツ</t>
    </rPh>
    <phoneticPr fontId="19"/>
  </si>
  <si>
    <t>占用者は、その権利を他人に譲渡又は貸付けをしてはならない。ただし、譲渡については、譲受人と連名</t>
    <rPh sb="0" eb="2">
      <t>センヨウ</t>
    </rPh>
    <rPh sb="2" eb="3">
      <t>シャ</t>
    </rPh>
    <rPh sb="7" eb="9">
      <t>ケンリ</t>
    </rPh>
    <rPh sb="10" eb="12">
      <t>タニン</t>
    </rPh>
    <rPh sb="13" eb="15">
      <t>ジョウト</t>
    </rPh>
    <rPh sb="15" eb="16">
      <t>マタ</t>
    </rPh>
    <rPh sb="17" eb="19">
      <t>カシツケ</t>
    </rPh>
    <rPh sb="33" eb="35">
      <t>ジョウト</t>
    </rPh>
    <rPh sb="41" eb="43">
      <t>ユズリウケ</t>
    </rPh>
    <rPh sb="43" eb="44">
      <t>ニン</t>
    </rPh>
    <rPh sb="45" eb="47">
      <t>レンメイ</t>
    </rPh>
    <phoneticPr fontId="19"/>
  </si>
  <si>
    <t>占用を廃止する時（占用更新の手続をしない場合も含む）は、速やかに道路占用廃止届出書（別記第3号</t>
    <rPh sb="0" eb="2">
      <t>センヨウ</t>
    </rPh>
    <rPh sb="3" eb="5">
      <t>ハイシ</t>
    </rPh>
    <rPh sb="7" eb="8">
      <t>トキ</t>
    </rPh>
    <rPh sb="9" eb="11">
      <t>センヨウ</t>
    </rPh>
    <rPh sb="11" eb="13">
      <t>コウシン</t>
    </rPh>
    <rPh sb="14" eb="16">
      <t>テツヅキ</t>
    </rPh>
    <rPh sb="20" eb="22">
      <t>バアイ</t>
    </rPh>
    <rPh sb="23" eb="24">
      <t>フク</t>
    </rPh>
    <rPh sb="28" eb="29">
      <t>スミ</t>
    </rPh>
    <rPh sb="32" eb="34">
      <t>ドウロ</t>
    </rPh>
    <rPh sb="34" eb="36">
      <t>センヨウ</t>
    </rPh>
    <rPh sb="36" eb="38">
      <t>ハイシ</t>
    </rPh>
    <rPh sb="38" eb="39">
      <t>トドケ</t>
    </rPh>
    <rPh sb="39" eb="40">
      <t>デ</t>
    </rPh>
    <rPh sb="40" eb="41">
      <t>ショ</t>
    </rPh>
    <rPh sb="42" eb="44">
      <t>ベツキ</t>
    </rPh>
    <rPh sb="44" eb="45">
      <t>ダイ</t>
    </rPh>
    <rPh sb="46" eb="47">
      <t>ゴウ</t>
    </rPh>
    <phoneticPr fontId="19"/>
  </si>
  <si>
    <t>　協　　　議」</t>
    <rPh sb="1" eb="2">
      <t>キョウ</t>
    </rPh>
    <rPh sb="5" eb="6">
      <t>ギ</t>
    </rPh>
    <phoneticPr fontId="19"/>
  </si>
  <si>
    <t>様</t>
    <rPh sb="0" eb="1">
      <t>サマ</t>
    </rPh>
    <phoneticPr fontId="19"/>
  </si>
  <si>
    <t>磯田　達伸</t>
    <rPh sb="0" eb="2">
      <t>イソダ</t>
    </rPh>
    <rPh sb="3" eb="4">
      <t>タツ</t>
    </rPh>
    <rPh sb="4" eb="5">
      <t>ノブ</t>
    </rPh>
    <phoneticPr fontId="19"/>
  </si>
  <si>
    <t>令和</t>
    <rPh sb="0" eb="1">
      <t>レイ</t>
    </rPh>
    <rPh sb="1" eb="2">
      <t>ワ</t>
    </rPh>
    <phoneticPr fontId="19"/>
  </si>
  <si>
    <t>許可申請</t>
    <rPh sb="0" eb="2">
      <t>キョカ</t>
    </rPh>
    <rPh sb="2" eb="4">
      <t>シンセイ</t>
    </rPh>
    <phoneticPr fontId="19"/>
  </si>
  <si>
    <t>第35条</t>
    <rPh sb="0" eb="1">
      <t>ダイ</t>
    </rPh>
    <rPh sb="3" eb="4">
      <t>ジョウ</t>
    </rPh>
    <phoneticPr fontId="19"/>
  </si>
  <si>
    <t>第32条</t>
    <rPh sb="0" eb="1">
      <t>ダイ</t>
    </rPh>
    <rPh sb="3" eb="4">
      <t>ジョウ</t>
    </rPh>
    <phoneticPr fontId="19"/>
  </si>
  <si>
    <t>許可を申請</t>
    <rPh sb="0" eb="2">
      <t>キョカ</t>
    </rPh>
    <rPh sb="3" eb="5">
      <t>シンセイ</t>
    </rPh>
    <phoneticPr fontId="19"/>
  </si>
  <si>
    <t>車道</t>
    <rPh sb="0" eb="2">
      <t>シャドウ</t>
    </rPh>
    <phoneticPr fontId="19"/>
  </si>
  <si>
    <t>歩道</t>
    <rPh sb="0" eb="2">
      <t>ホドウ</t>
    </rPh>
    <phoneticPr fontId="19"/>
  </si>
  <si>
    <t>その他</t>
    <rPh sb="2" eb="3">
      <t>タ</t>
    </rPh>
    <phoneticPr fontId="19"/>
  </si>
  <si>
    <t>車道・歩道</t>
    <rPh sb="0" eb="2">
      <t>シャドウ</t>
    </rPh>
    <rPh sb="3" eb="5">
      <t>ホドウ</t>
    </rPh>
    <phoneticPr fontId="19"/>
  </si>
  <si>
    <t>車道・その他</t>
    <rPh sb="0" eb="2">
      <t>シャドウ</t>
    </rPh>
    <rPh sb="5" eb="6">
      <t>タ</t>
    </rPh>
    <phoneticPr fontId="19"/>
  </si>
  <si>
    <t>歩道・その他</t>
    <rPh sb="0" eb="2">
      <t>ホドウ</t>
    </rPh>
    <rPh sb="5" eb="6">
      <t>タ</t>
    </rPh>
    <phoneticPr fontId="19"/>
  </si>
  <si>
    <t>車道・歩道・その他</t>
    <rPh sb="0" eb="2">
      <t>シャドウ</t>
    </rPh>
    <rPh sb="3" eb="5">
      <t>ホドウ</t>
    </rPh>
    <rPh sb="8" eb="9">
      <t>タ</t>
    </rPh>
    <phoneticPr fontId="19"/>
  </si>
  <si>
    <t>)</t>
    <phoneticPr fontId="19"/>
  </si>
  <si>
    <t>理由書</t>
    <rPh sb="0" eb="3">
      <t>リユウショ</t>
    </rPh>
    <phoneticPr fontId="19"/>
  </si>
  <si>
    <t>平面図</t>
    <rPh sb="0" eb="3">
      <t>ヘイメンズ</t>
    </rPh>
    <phoneticPr fontId="19"/>
  </si>
  <si>
    <t>位置図</t>
    <rPh sb="0" eb="3">
      <t>イチズ</t>
    </rPh>
    <phoneticPr fontId="19"/>
  </si>
  <si>
    <t>復旧図</t>
    <rPh sb="0" eb="2">
      <t>フッキュウ</t>
    </rPh>
    <rPh sb="2" eb="3">
      <t>ズ</t>
    </rPh>
    <phoneticPr fontId="19"/>
  </si>
  <si>
    <t>その他(</t>
    <rPh sb="2" eb="3">
      <t>タ</t>
    </rPh>
    <phoneticPr fontId="19"/>
  </si>
  <si>
    <t>年</t>
    <rPh sb="0" eb="1">
      <t>ネン</t>
    </rPh>
    <phoneticPr fontId="19"/>
  </si>
  <si>
    <t>か月</t>
    <rPh sb="1" eb="2">
      <t>ツキ</t>
    </rPh>
    <phoneticPr fontId="19"/>
  </si>
  <si>
    <t>申請</t>
    <rPh sb="0" eb="2">
      <t>シンセイ</t>
    </rPh>
    <phoneticPr fontId="19"/>
  </si>
  <si>
    <t>協議</t>
    <rPh sb="0" eb="2">
      <t>キョウギ</t>
    </rPh>
    <phoneticPr fontId="19"/>
  </si>
  <si>
    <t>許可</t>
    <rPh sb="0" eb="2">
      <t>キョカ</t>
    </rPh>
    <phoneticPr fontId="19"/>
  </si>
  <si>
    <t>回答</t>
    <rPh sb="0" eb="2">
      <t>カイトウ</t>
    </rPh>
    <phoneticPr fontId="19"/>
  </si>
  <si>
    <t>令和　年　月　日</t>
    <rPh sb="0" eb="1">
      <t>レイ</t>
    </rPh>
    <rPh sb="1" eb="2">
      <t>ワ</t>
    </rPh>
    <rPh sb="3" eb="4">
      <t>ネン</t>
    </rPh>
    <rPh sb="5" eb="6">
      <t>ガツ</t>
    </rPh>
    <rPh sb="7" eb="8">
      <t>ヒ</t>
    </rPh>
    <phoneticPr fontId="19"/>
  </si>
  <si>
    <t>道 路 の
復旧工法</t>
    <phoneticPr fontId="19"/>
  </si>
  <si>
    <t>アスファルト(1．2．3層、歩)</t>
    <rPh sb="12" eb="13">
      <t>ソウ</t>
    </rPh>
    <rPh sb="14" eb="15">
      <t>ホ</t>
    </rPh>
    <phoneticPr fontId="19"/>
  </si>
  <si>
    <t>コンクリート</t>
    <phoneticPr fontId="19"/>
  </si>
  <si>
    <t>平板ブロック</t>
    <rPh sb="0" eb="2">
      <t>ヘイバン</t>
    </rPh>
    <phoneticPr fontId="19"/>
  </si>
  <si>
    <t>防じん</t>
    <rPh sb="0" eb="1">
      <t>ボウ</t>
    </rPh>
    <phoneticPr fontId="19"/>
  </si>
  <si>
    <t>砂砂利</t>
    <rPh sb="0" eb="1">
      <t>スナ</t>
    </rPh>
    <rPh sb="1" eb="3">
      <t>ジャリ</t>
    </rPh>
    <phoneticPr fontId="19"/>
  </si>
  <si>
    <t>L型側溝</t>
    <rPh sb="1" eb="2">
      <t>ガタ</t>
    </rPh>
    <rPh sb="2" eb="4">
      <t>ソッコウ</t>
    </rPh>
    <phoneticPr fontId="19"/>
  </si>
  <si>
    <t>年</t>
    <rPh sb="0" eb="1">
      <t>ネン</t>
    </rPh>
    <phoneticPr fontId="19"/>
  </si>
  <si>
    <t>月</t>
    <rPh sb="0" eb="1">
      <t>ツキ</t>
    </rPh>
    <phoneticPr fontId="19"/>
  </si>
  <si>
    <t>条例免除</t>
    <rPh sb="0" eb="2">
      <t>ジョウレイ</t>
    </rPh>
    <rPh sb="2" eb="4">
      <t>メンジョ</t>
    </rPh>
    <phoneticPr fontId="19"/>
  </si>
  <si>
    <t>路線名について、複数路線にまたがる場合にはすべての路線を記載すること。また、長岡市が移管を受け</t>
    <rPh sb="0" eb="2">
      <t>ロセン</t>
    </rPh>
    <rPh sb="2" eb="3">
      <t>メイ</t>
    </rPh>
    <rPh sb="8" eb="10">
      <t>フクスウ</t>
    </rPh>
    <rPh sb="10" eb="12">
      <t>ロセン</t>
    </rPh>
    <rPh sb="17" eb="19">
      <t>バアイ</t>
    </rPh>
    <rPh sb="25" eb="27">
      <t>ロセン</t>
    </rPh>
    <rPh sb="28" eb="30">
      <t>キサイ</t>
    </rPh>
    <rPh sb="38" eb="41">
      <t>ナガオカシ</t>
    </rPh>
    <rPh sb="42" eb="44">
      <t>イカン</t>
    </rPh>
    <rPh sb="45" eb="46">
      <t>ウ</t>
    </rPh>
    <phoneticPr fontId="19"/>
  </si>
  <si>
    <t>ること。</t>
    <phoneticPr fontId="19"/>
  </si>
  <si>
    <t>こと。</t>
    <phoneticPr fontId="19"/>
  </si>
  <si>
    <t>すること。</t>
    <phoneticPr fontId="19"/>
  </si>
  <si>
    <t>「直営」　占用者自らが施工する場合</t>
    <rPh sb="1" eb="3">
      <t>チョクエイ</t>
    </rPh>
    <rPh sb="5" eb="7">
      <t>センヨウ</t>
    </rPh>
    <rPh sb="7" eb="8">
      <t>シャ</t>
    </rPh>
    <rPh sb="8" eb="9">
      <t>ミズカ</t>
    </rPh>
    <rPh sb="11" eb="13">
      <t>セコウ</t>
    </rPh>
    <rPh sb="15" eb="17">
      <t>バアイ</t>
    </rPh>
    <phoneticPr fontId="19"/>
  </si>
  <si>
    <t>「委託」　占用者が他の事業者等に発注・委託して施工させる場合</t>
    <rPh sb="1" eb="3">
      <t>イタク</t>
    </rPh>
    <rPh sb="5" eb="7">
      <t>センヨウ</t>
    </rPh>
    <rPh sb="7" eb="8">
      <t>シャ</t>
    </rPh>
    <rPh sb="9" eb="10">
      <t>タ</t>
    </rPh>
    <rPh sb="11" eb="14">
      <t>ジギョウシャ</t>
    </rPh>
    <rPh sb="14" eb="15">
      <t>トウ</t>
    </rPh>
    <rPh sb="16" eb="18">
      <t>ハッチュウ</t>
    </rPh>
    <rPh sb="19" eb="21">
      <t>イタク</t>
    </rPh>
    <rPh sb="23" eb="25">
      <t>セコウ</t>
    </rPh>
    <rPh sb="28" eb="30">
      <t>バアイ</t>
    </rPh>
    <phoneticPr fontId="19"/>
  </si>
  <si>
    <t>「請負」　占用者が他の者からの受注・受託して施工する場合</t>
    <rPh sb="1" eb="3">
      <t>ウケオイ</t>
    </rPh>
    <rPh sb="5" eb="7">
      <t>センヨウ</t>
    </rPh>
    <rPh sb="7" eb="8">
      <t>シャ</t>
    </rPh>
    <rPh sb="9" eb="10">
      <t>タ</t>
    </rPh>
    <rPh sb="11" eb="12">
      <t>モノ</t>
    </rPh>
    <rPh sb="15" eb="17">
      <t>ジュチュウ</t>
    </rPh>
    <rPh sb="16" eb="17">
      <t>チュウ</t>
    </rPh>
    <rPh sb="18" eb="20">
      <t>ジュタク</t>
    </rPh>
    <rPh sb="22" eb="24">
      <t>セコウ</t>
    </rPh>
    <rPh sb="26" eb="28">
      <t>バアイ</t>
    </rPh>
    <phoneticPr fontId="19"/>
  </si>
  <si>
    <t>占用申請者と当該工事の施工者が異なる場合は、備考欄に施工担当者の「企業名」「担当者氏名」「連絡</t>
    <rPh sb="0" eb="2">
      <t>センヨウ</t>
    </rPh>
    <rPh sb="2" eb="4">
      <t>シンセイ</t>
    </rPh>
    <rPh sb="4" eb="5">
      <t>シャ</t>
    </rPh>
    <rPh sb="6" eb="8">
      <t>トウガイ</t>
    </rPh>
    <rPh sb="8" eb="10">
      <t>コウジ</t>
    </rPh>
    <rPh sb="11" eb="13">
      <t>セコウ</t>
    </rPh>
    <rPh sb="13" eb="14">
      <t>シャ</t>
    </rPh>
    <rPh sb="15" eb="16">
      <t>コト</t>
    </rPh>
    <rPh sb="18" eb="20">
      <t>バアイ</t>
    </rPh>
    <rPh sb="22" eb="24">
      <t>ビコウ</t>
    </rPh>
    <rPh sb="24" eb="25">
      <t>ラン</t>
    </rPh>
    <rPh sb="26" eb="28">
      <t>セコウ</t>
    </rPh>
    <rPh sb="28" eb="31">
      <t>タントウシャ</t>
    </rPh>
    <rPh sb="33" eb="35">
      <t>キギョウ</t>
    </rPh>
    <rPh sb="35" eb="36">
      <t>メイ</t>
    </rPh>
    <rPh sb="38" eb="41">
      <t>タントウシャ</t>
    </rPh>
    <rPh sb="41" eb="43">
      <t>シメイ</t>
    </rPh>
    <rPh sb="45" eb="46">
      <t>レン</t>
    </rPh>
    <phoneticPr fontId="19"/>
  </si>
  <si>
    <t>先」を記載すること。</t>
    <rPh sb="3" eb="5">
      <t>キサイ</t>
    </rPh>
    <phoneticPr fontId="19"/>
  </si>
  <si>
    <t>議すること。</t>
    <rPh sb="0" eb="1">
      <t>ギ</t>
    </rPh>
    <phoneticPr fontId="19"/>
  </si>
  <si>
    <t>道路占用者は、道路法、道路法施行令、各物件の管理等について定めた法令その他の関係法令や条例、ガ</t>
    <phoneticPr fontId="19"/>
  </si>
  <si>
    <t>イドラインその他の関係規定を遵守すること</t>
    <phoneticPr fontId="19"/>
  </si>
  <si>
    <t>道路の構造若しくは交通に支障を及ぼし、又は及ぼすこととなるおそれがないように、適切な時期に、占</t>
    <rPh sb="46" eb="47">
      <t>セン</t>
    </rPh>
    <phoneticPr fontId="19"/>
  </si>
  <si>
    <t>用物件の巡視、点検、修繕その他の当該占用物件の適切な維持管理を行うこと。</t>
    <phoneticPr fontId="19"/>
  </si>
  <si>
    <t>占用物件の異状により、道路の構造雄又は交通若しくは周辺住民に影響を与え、又はそのおそれがあると</t>
    <phoneticPr fontId="19"/>
  </si>
  <si>
    <t>きにはただちに必要な措置を講ずるとともに、その占用物件の異状の状況及びそれに対して講ぜられた措置</t>
    <phoneticPr fontId="19"/>
  </si>
  <si>
    <t>の概要を道路管理者に報告すること。</t>
    <phoneticPr fontId="19"/>
  </si>
  <si>
    <t>※</t>
    <phoneticPr fontId="19"/>
  </si>
  <si>
    <t>った日の翌日から起算して３月以内に長岡市長に審査請求することができる。</t>
    <rPh sb="2" eb="3">
      <t>ヒ</t>
    </rPh>
    <rPh sb="4" eb="6">
      <t>ヨクジツ</t>
    </rPh>
    <rPh sb="8" eb="10">
      <t>キサン</t>
    </rPh>
    <rPh sb="13" eb="14">
      <t>ツキ</t>
    </rPh>
    <rPh sb="14" eb="16">
      <t>イナイ</t>
    </rPh>
    <rPh sb="17" eb="21">
      <t>ナガオカシチョウ</t>
    </rPh>
    <rPh sb="21" eb="23">
      <t>ケンチジ</t>
    </rPh>
    <rPh sb="22" eb="24">
      <t>シンサ</t>
    </rPh>
    <rPh sb="24" eb="26">
      <t>セイキュウ</t>
    </rPh>
    <phoneticPr fontId="19"/>
  </si>
  <si>
    <t>（注）指示事項は裏面に記載してあります。</t>
    <rPh sb="1" eb="2">
      <t>チュウ</t>
    </rPh>
    <rPh sb="3" eb="5">
      <t>シジ</t>
    </rPh>
    <rPh sb="5" eb="7">
      <t>ジコウ</t>
    </rPh>
    <rPh sb="8" eb="10">
      <t>ウラメン</t>
    </rPh>
    <rPh sb="11" eb="13">
      <t>キサイ</t>
    </rPh>
    <phoneticPr fontId="19"/>
  </si>
  <si>
    <t>占用物件の構造図（仕様書・設計図等）</t>
    <rPh sb="0" eb="2">
      <t>センヨウ</t>
    </rPh>
    <rPh sb="2" eb="4">
      <t>ブッケン</t>
    </rPh>
    <rPh sb="5" eb="7">
      <t>コウゾウ</t>
    </rPh>
    <rPh sb="7" eb="8">
      <t>ズ</t>
    </rPh>
    <phoneticPr fontId="19"/>
  </si>
  <si>
    <t>数量</t>
    <rPh sb="0" eb="2">
      <t>スウリョウ</t>
    </rPh>
    <phoneticPr fontId="19"/>
  </si>
  <si>
    <t>断面図</t>
    <rPh sb="0" eb="1">
      <t>コトワ</t>
    </rPh>
    <rPh sb="1" eb="2">
      <t>メン</t>
    </rPh>
    <rPh sb="2" eb="3">
      <t>ズ</t>
    </rPh>
    <phoneticPr fontId="19"/>
  </si>
  <si>
    <t>国道</t>
    <rPh sb="0" eb="2">
      <t>コクドウ</t>
    </rPh>
    <phoneticPr fontId="19"/>
  </si>
  <si>
    <t>県道</t>
    <rPh sb="0" eb="2">
      <t>ケンドウ</t>
    </rPh>
    <phoneticPr fontId="19"/>
  </si>
  <si>
    <t>市道</t>
    <rPh sb="0" eb="2">
      <t>シドウ</t>
    </rPh>
    <phoneticPr fontId="19"/>
  </si>
  <si>
    <t>長岡市</t>
    <rPh sb="0" eb="3">
      <t>ナガオカシ</t>
    </rPh>
    <phoneticPr fontId="19"/>
  </si>
  <si>
    <t>地先</t>
    <rPh sb="0" eb="2">
      <t>チサキ</t>
    </rPh>
    <phoneticPr fontId="19"/>
  </si>
  <si>
    <t>円</t>
    <rPh sb="0" eb="1">
      <t>エン</t>
    </rPh>
    <phoneticPr fontId="19"/>
  </si>
  <si>
    <t>直営</t>
    <rPh sb="0" eb="2">
      <t>チョクエイ</t>
    </rPh>
    <phoneticPr fontId="19"/>
  </si>
  <si>
    <t>委託</t>
    <rPh sb="0" eb="2">
      <t>イタク</t>
    </rPh>
    <phoneticPr fontId="19"/>
  </si>
  <si>
    <t>請負</t>
    <rPh sb="0" eb="2">
      <t>ウケオイ</t>
    </rPh>
    <phoneticPr fontId="19"/>
  </si>
  <si>
    <t>開削</t>
    <rPh sb="0" eb="2">
      <t>カイサク</t>
    </rPh>
    <phoneticPr fontId="19"/>
  </si>
  <si>
    <t>推進</t>
    <rPh sb="0" eb="2">
      <t>スイシン</t>
    </rPh>
    <phoneticPr fontId="19"/>
  </si>
  <si>
    <t>足場等</t>
    <rPh sb="0" eb="2">
      <t>アシバ</t>
    </rPh>
    <rPh sb="2" eb="3">
      <t>トウ</t>
    </rPh>
    <phoneticPr fontId="19"/>
  </si>
  <si>
    <t>工事着手前に近接する他の占用物件がないか調査を行うこと。近接する物件がある場合は、所有者に事前</t>
    <rPh sb="0" eb="2">
      <t>コウジ</t>
    </rPh>
    <rPh sb="2" eb="4">
      <t>チャクシュ</t>
    </rPh>
    <rPh sb="4" eb="5">
      <t>マエ</t>
    </rPh>
    <rPh sb="6" eb="8">
      <t>キンセツ</t>
    </rPh>
    <rPh sb="10" eb="11">
      <t>タ</t>
    </rPh>
    <rPh sb="12" eb="14">
      <t>センヨウ</t>
    </rPh>
    <rPh sb="14" eb="16">
      <t>ブッケン</t>
    </rPh>
    <rPh sb="20" eb="22">
      <t>チョウサ</t>
    </rPh>
    <rPh sb="23" eb="24">
      <t>オコナ</t>
    </rPh>
    <rPh sb="28" eb="30">
      <t>キンセツ</t>
    </rPh>
    <rPh sb="32" eb="34">
      <t>ブッケン</t>
    </rPh>
    <rPh sb="37" eb="39">
      <t>バアイ</t>
    </rPh>
    <rPh sb="41" eb="44">
      <t>ショユウシャ</t>
    </rPh>
    <rPh sb="45" eb="47">
      <t>ジゼン</t>
    </rPh>
    <phoneticPr fontId="19"/>
  </si>
  <si>
    <t>の協議を行うこと。</t>
    <rPh sb="1" eb="3">
      <t>キョウギ</t>
    </rPh>
    <rPh sb="4" eb="5">
      <t>オコナ</t>
    </rPh>
    <phoneticPr fontId="19"/>
  </si>
  <si>
    <t>「道路利用者や第三者への重大事故を未然に防止する観点から、その損傷により特に道路構造又は交通に</t>
    <rPh sb="1" eb="3">
      <t>ドウロ</t>
    </rPh>
    <rPh sb="3" eb="6">
      <t>リヨウシャ</t>
    </rPh>
    <rPh sb="7" eb="10">
      <t>ダイサンシャ</t>
    </rPh>
    <rPh sb="12" eb="14">
      <t>ジュウダイ</t>
    </rPh>
    <rPh sb="14" eb="16">
      <t>ジコ</t>
    </rPh>
    <rPh sb="17" eb="19">
      <t>ミゼン</t>
    </rPh>
    <rPh sb="20" eb="22">
      <t>ボウシ</t>
    </rPh>
    <rPh sb="24" eb="26">
      <t>カンテン</t>
    </rPh>
    <rPh sb="31" eb="33">
      <t>ソンショウ</t>
    </rPh>
    <rPh sb="36" eb="37">
      <t>トク</t>
    </rPh>
    <rPh sb="38" eb="40">
      <t>ドウロ</t>
    </rPh>
    <rPh sb="40" eb="42">
      <t>コウゾウ</t>
    </rPh>
    <rPh sb="42" eb="43">
      <t>マタ</t>
    </rPh>
    <rPh sb="44" eb="46">
      <t>コウツウ</t>
    </rPh>
    <phoneticPr fontId="19"/>
  </si>
  <si>
    <t>占用物件の安全確認のため、占用物件の現状について、道路管理者あて書面等により報告すること</t>
    <rPh sb="0" eb="2">
      <t>センヨウ</t>
    </rPh>
    <rPh sb="2" eb="4">
      <t>ブッケン</t>
    </rPh>
    <rPh sb="5" eb="7">
      <t>アンゼン</t>
    </rPh>
    <rPh sb="7" eb="9">
      <t>カクニン</t>
    </rPh>
    <rPh sb="13" eb="15">
      <t>センヨウ</t>
    </rPh>
    <rPh sb="15" eb="17">
      <t>ブッケン</t>
    </rPh>
    <rPh sb="18" eb="20">
      <t>ゲンジョウ</t>
    </rPh>
    <rPh sb="25" eb="27">
      <t>ドウロ</t>
    </rPh>
    <rPh sb="27" eb="30">
      <t>カンリシャ</t>
    </rPh>
    <rPh sb="32" eb="34">
      <t>ショメン</t>
    </rPh>
    <rPh sb="34" eb="35">
      <t>トウ</t>
    </rPh>
    <rPh sb="38" eb="40">
      <t>ホウコク</t>
    </rPh>
    <phoneticPr fontId="19"/>
  </si>
  <si>
    <t>支障を及ぼすおそれのある占用物件については、占用許可後、占用許可を更新する際に、道路管理者による</t>
    <rPh sb="0" eb="2">
      <t>シショウ</t>
    </rPh>
    <rPh sb="3" eb="4">
      <t>オヨ</t>
    </rPh>
    <rPh sb="12" eb="14">
      <t>センヨウ</t>
    </rPh>
    <rPh sb="14" eb="16">
      <t>ブッケン</t>
    </rPh>
    <rPh sb="22" eb="24">
      <t>センヨウ</t>
    </rPh>
    <rPh sb="24" eb="26">
      <t>キョカ</t>
    </rPh>
    <rPh sb="26" eb="27">
      <t>ゴ</t>
    </rPh>
    <rPh sb="28" eb="30">
      <t>センヨウ</t>
    </rPh>
    <rPh sb="30" eb="32">
      <t>キョカ</t>
    </rPh>
    <rPh sb="33" eb="35">
      <t>コウシン</t>
    </rPh>
    <rPh sb="37" eb="38">
      <t>サイ</t>
    </rPh>
    <rPh sb="40" eb="42">
      <t>ドウロ</t>
    </rPh>
    <rPh sb="42" eb="44">
      <t>カンリ</t>
    </rPh>
    <phoneticPr fontId="19"/>
  </si>
  <si>
    <t>気象予報等の情報から、強風等の気象現象によって生じる災害発生が予想される場合には、占用物件が落</t>
    <rPh sb="0" eb="2">
      <t>キショウ</t>
    </rPh>
    <rPh sb="2" eb="4">
      <t>ヨホウ</t>
    </rPh>
    <rPh sb="4" eb="5">
      <t>トウ</t>
    </rPh>
    <rPh sb="6" eb="8">
      <t>ジョウホウ</t>
    </rPh>
    <rPh sb="11" eb="13">
      <t>キョウフウ</t>
    </rPh>
    <rPh sb="13" eb="14">
      <t>トウ</t>
    </rPh>
    <rPh sb="15" eb="17">
      <t>キショウ</t>
    </rPh>
    <rPh sb="17" eb="19">
      <t>ゲンショウ</t>
    </rPh>
    <rPh sb="23" eb="24">
      <t>ショウ</t>
    </rPh>
    <rPh sb="26" eb="28">
      <t>サイガイ</t>
    </rPh>
    <rPh sb="28" eb="30">
      <t>ハッセイ</t>
    </rPh>
    <rPh sb="31" eb="33">
      <t>ヨソウ</t>
    </rPh>
    <rPh sb="36" eb="38">
      <t>バアイ</t>
    </rPh>
    <rPh sb="41" eb="43">
      <t>センヨウ</t>
    </rPh>
    <rPh sb="43" eb="45">
      <t>ブッケン</t>
    </rPh>
    <rPh sb="46" eb="47">
      <t>ラク</t>
    </rPh>
    <phoneticPr fontId="19"/>
  </si>
  <si>
    <t>下、倒壊等することのないよう事前に必要な対策を講じること</t>
    <rPh sb="0" eb="1">
      <t>シタ</t>
    </rPh>
    <rPh sb="2" eb="4">
      <t>トウカイ</t>
    </rPh>
    <rPh sb="4" eb="5">
      <t>トウ</t>
    </rPh>
    <rPh sb="14" eb="16">
      <t>ジゼン</t>
    </rPh>
    <rPh sb="17" eb="19">
      <t>ヒツヨウ</t>
    </rPh>
    <rPh sb="20" eb="22">
      <t>タイサク</t>
    </rPh>
    <rPh sb="23" eb="24">
      <t>コウ</t>
    </rPh>
    <phoneticPr fontId="19"/>
  </si>
  <si>
    <t>掘削を伴う占用工事の場合、下記に留意すること。</t>
    <rPh sb="0" eb="2">
      <t>クッサク</t>
    </rPh>
    <rPh sb="3" eb="4">
      <t>トモナ</t>
    </rPh>
    <rPh sb="5" eb="7">
      <t>センヨウ</t>
    </rPh>
    <rPh sb="7" eb="9">
      <t>コウジ</t>
    </rPh>
    <rPh sb="10" eb="12">
      <t>バアイ</t>
    </rPh>
    <rPh sb="13" eb="15">
      <t>カキ</t>
    </rPh>
    <rPh sb="16" eb="18">
      <t>リュウイ</t>
    </rPh>
    <phoneticPr fontId="19"/>
  </si>
  <si>
    <t>①当該地において申請と異なる舗装構成であった場合、復旧方法について道路管理者と協議を行うこと。</t>
    <phoneticPr fontId="19"/>
  </si>
  <si>
    <t>②冬季掘削規制期間(12月1日から３月中旬頃）の施工を避けること。</t>
    <rPh sb="1" eb="3">
      <t>トウキ</t>
    </rPh>
    <rPh sb="3" eb="5">
      <t>クッサク</t>
    </rPh>
    <rPh sb="5" eb="7">
      <t>キセイ</t>
    </rPh>
    <rPh sb="7" eb="9">
      <t>キカン</t>
    </rPh>
    <rPh sb="12" eb="13">
      <t>ガツ</t>
    </rPh>
    <rPh sb="14" eb="15">
      <t>ニチ</t>
    </rPh>
    <rPh sb="18" eb="19">
      <t>ガツ</t>
    </rPh>
    <rPh sb="19" eb="21">
      <t>チュウジュン</t>
    </rPh>
    <rPh sb="21" eb="22">
      <t>コロ</t>
    </rPh>
    <rPh sb="24" eb="26">
      <t>セコウ</t>
    </rPh>
    <rPh sb="27" eb="28">
      <t>サ</t>
    </rPh>
    <phoneticPr fontId="19"/>
  </si>
  <si>
    <t>③冬季間、仮復旧となる箇所の仮復旧舗装合材は密粒度アスコンを用いて施工すること。</t>
    <rPh sb="1" eb="3">
      <t>トウキ</t>
    </rPh>
    <rPh sb="3" eb="4">
      <t>カン</t>
    </rPh>
    <rPh sb="5" eb="6">
      <t>カリ</t>
    </rPh>
    <rPh sb="6" eb="8">
      <t>フッキュウ</t>
    </rPh>
    <rPh sb="11" eb="13">
      <t>カショ</t>
    </rPh>
    <rPh sb="14" eb="15">
      <t>カリ</t>
    </rPh>
    <rPh sb="15" eb="17">
      <t>フッキュウ</t>
    </rPh>
    <rPh sb="17" eb="19">
      <t>ホソウ</t>
    </rPh>
    <rPh sb="19" eb="21">
      <t>ゴウザイ</t>
    </rPh>
    <rPh sb="22" eb="25">
      <t>ミツリュウド</t>
    </rPh>
    <rPh sb="30" eb="31">
      <t>モチ</t>
    </rPh>
    <rPh sb="33" eb="35">
      <t>セコウ</t>
    </rPh>
    <phoneticPr fontId="19"/>
  </si>
  <si>
    <t>④現状が開粒度アスコンで施工されている歩道については、フィルター層の有無を確認し、道路管理者と協</t>
    <rPh sb="1" eb="3">
      <t>ゲンジョウ</t>
    </rPh>
    <rPh sb="4" eb="6">
      <t>カイリュウ</t>
    </rPh>
    <rPh sb="6" eb="7">
      <t>ド</t>
    </rPh>
    <rPh sb="12" eb="14">
      <t>セコウ</t>
    </rPh>
    <rPh sb="19" eb="21">
      <t>ホドウ</t>
    </rPh>
    <rPh sb="32" eb="33">
      <t>ソウ</t>
    </rPh>
    <rPh sb="34" eb="36">
      <t>ウム</t>
    </rPh>
    <rPh sb="37" eb="39">
      <t>カクニン</t>
    </rPh>
    <rPh sb="41" eb="43">
      <t>ドウロ</t>
    </rPh>
    <rPh sb="43" eb="45">
      <t>カンリ</t>
    </rPh>
    <rPh sb="45" eb="46">
      <t>シャ</t>
    </rPh>
    <rPh sb="47" eb="48">
      <t>キョウ</t>
    </rPh>
    <phoneticPr fontId="19"/>
  </si>
  <si>
    <t>⑤１日の施工量は、即日交通開放できる程度とすること</t>
    <rPh sb="2" eb="3">
      <t>ニチ</t>
    </rPh>
    <rPh sb="4" eb="6">
      <t>セコウ</t>
    </rPh>
    <rPh sb="6" eb="7">
      <t>リョウ</t>
    </rPh>
    <rPh sb="9" eb="11">
      <t>ソクジツ</t>
    </rPh>
    <rPh sb="11" eb="13">
      <t>コウツウ</t>
    </rPh>
    <rPh sb="13" eb="15">
      <t>カイホウ</t>
    </rPh>
    <rPh sb="18" eb="20">
      <t>テイド</t>
    </rPh>
    <phoneticPr fontId="19"/>
  </si>
  <si>
    <t>ている路線の占用の場合には「国道：県道」の別を記載すること。</t>
    <phoneticPr fontId="19"/>
  </si>
  <si>
    <t>「工事の実施方法」の欄には、「直営・委託・請負」は該当するものに✔印をつけ、下段には掘削の場合</t>
    <rPh sb="1" eb="3">
      <t>コウジ</t>
    </rPh>
    <rPh sb="4" eb="6">
      <t>ジッシ</t>
    </rPh>
    <rPh sb="6" eb="8">
      <t>ホウホウ</t>
    </rPh>
    <rPh sb="10" eb="11">
      <t>ラン</t>
    </rPh>
    <rPh sb="15" eb="17">
      <t>チョクエイ</t>
    </rPh>
    <rPh sb="18" eb="20">
      <t>イタク</t>
    </rPh>
    <rPh sb="21" eb="23">
      <t>ウケオイ</t>
    </rPh>
    <rPh sb="25" eb="27">
      <t>ガイトウ</t>
    </rPh>
    <rPh sb="33" eb="34">
      <t>シルシ</t>
    </rPh>
    <rPh sb="38" eb="40">
      <t>カダン</t>
    </rPh>
    <phoneticPr fontId="19"/>
  </si>
  <si>
    <t>は「開削」「推進」、足場の設置は「足場」等と記入し、道路の構造保全・危険防止のための措置を明確に</t>
    <rPh sb="13" eb="15">
      <t>セッチ</t>
    </rPh>
    <rPh sb="26" eb="28">
      <t>ドウロ</t>
    </rPh>
    <rPh sb="29" eb="31">
      <t>コウゾウ</t>
    </rPh>
    <rPh sb="31" eb="33">
      <t>ホゼン</t>
    </rPh>
    <rPh sb="34" eb="36">
      <t>キケン</t>
    </rPh>
    <rPh sb="36" eb="38">
      <t>ボウシ</t>
    </rPh>
    <rPh sb="42" eb="44">
      <t>ソチ</t>
    </rPh>
    <rPh sb="45" eb="47">
      <t>メイカク</t>
    </rPh>
    <phoneticPr fontId="19"/>
  </si>
  <si>
    <t>占用場所の平面図、横断面図、縦断面図（管径、地面からの距離、延長がわかるもの）</t>
    <rPh sb="0" eb="2">
      <t>センヨウ</t>
    </rPh>
    <rPh sb="2" eb="4">
      <t>バショ</t>
    </rPh>
    <rPh sb="5" eb="8">
      <t>ヘイメンズ</t>
    </rPh>
    <rPh sb="9" eb="10">
      <t>ヨコ</t>
    </rPh>
    <rPh sb="10" eb="12">
      <t>ダンメン</t>
    </rPh>
    <rPh sb="12" eb="13">
      <t>ズ</t>
    </rPh>
    <rPh sb="14" eb="16">
      <t>ジュウダン</t>
    </rPh>
    <rPh sb="16" eb="17">
      <t>メン</t>
    </rPh>
    <rPh sb="17" eb="18">
      <t>ズ</t>
    </rPh>
    <rPh sb="19" eb="21">
      <t>カンケイ</t>
    </rPh>
    <rPh sb="22" eb="24">
      <t>ジメン</t>
    </rPh>
    <rPh sb="27" eb="29">
      <t>キョリ</t>
    </rPh>
    <rPh sb="30" eb="32">
      <t>エンチョウ</t>
    </rPh>
    <phoneticPr fontId="19"/>
  </si>
  <si>
    <t>隣接する土地の所有者等、利害関係人の同意書（道路管理者が特に必要と認める場合）</t>
    <rPh sb="0" eb="2">
      <t>リンセツ</t>
    </rPh>
    <rPh sb="4" eb="5">
      <t>ド</t>
    </rPh>
    <rPh sb="5" eb="6">
      <t>チ</t>
    </rPh>
    <rPh sb="7" eb="10">
      <t>ショユウシャ</t>
    </rPh>
    <rPh sb="10" eb="11">
      <t>トウ</t>
    </rPh>
    <rPh sb="12" eb="14">
      <t>リガイ</t>
    </rPh>
    <rPh sb="14" eb="16">
      <t>カンケイ</t>
    </rPh>
    <rPh sb="16" eb="17">
      <t>ニン</t>
    </rPh>
    <rPh sb="18" eb="20">
      <t>ドウイ</t>
    </rPh>
    <rPh sb="20" eb="21">
      <t>ショ</t>
    </rPh>
    <rPh sb="22" eb="24">
      <t>ドウロ</t>
    </rPh>
    <rPh sb="24" eb="27">
      <t>カンリシャ</t>
    </rPh>
    <rPh sb="28" eb="29">
      <t>トク</t>
    </rPh>
    <rPh sb="30" eb="32">
      <t>ヒツヨウ</t>
    </rPh>
    <rPh sb="33" eb="34">
      <t>ミト</t>
    </rPh>
    <rPh sb="36" eb="38">
      <t>バアイ</t>
    </rPh>
    <phoneticPr fontId="19"/>
  </si>
  <si>
    <t>他の公官庁の許可証又は確認書の写し（河川占用、近接する物件がある場合等）</t>
    <rPh sb="0" eb="1">
      <t>タ</t>
    </rPh>
    <rPh sb="2" eb="3">
      <t>コウ</t>
    </rPh>
    <rPh sb="3" eb="5">
      <t>カンチョウ</t>
    </rPh>
    <rPh sb="6" eb="9">
      <t>キョカショウ</t>
    </rPh>
    <rPh sb="9" eb="10">
      <t>マタ</t>
    </rPh>
    <rPh sb="11" eb="13">
      <t>カクニン</t>
    </rPh>
    <rPh sb="13" eb="14">
      <t>ショ</t>
    </rPh>
    <rPh sb="15" eb="16">
      <t>ウツ</t>
    </rPh>
    <rPh sb="18" eb="20">
      <t>カセン</t>
    </rPh>
    <rPh sb="20" eb="22">
      <t>センヨウ</t>
    </rPh>
    <rPh sb="23" eb="25">
      <t>キンセツ</t>
    </rPh>
    <rPh sb="27" eb="29">
      <t>ブッケン</t>
    </rPh>
    <rPh sb="32" eb="34">
      <t>バアイ</t>
    </rPh>
    <rPh sb="34" eb="35">
      <t>トウ</t>
    </rPh>
    <phoneticPr fontId="19"/>
  </si>
  <si>
    <t>理由書（掘削規制中や法第40条但し書き適用の場合）</t>
    <rPh sb="0" eb="3">
      <t>リユウショ</t>
    </rPh>
    <rPh sb="4" eb="6">
      <t>クッサク</t>
    </rPh>
    <rPh sb="6" eb="8">
      <t>キセイ</t>
    </rPh>
    <rPh sb="8" eb="9">
      <t>チュウ</t>
    </rPh>
    <rPh sb="10" eb="11">
      <t>ホウ</t>
    </rPh>
    <rPh sb="11" eb="12">
      <t>ダイ</t>
    </rPh>
    <rPh sb="14" eb="15">
      <t>ジョウ</t>
    </rPh>
    <rPh sb="15" eb="16">
      <t>タダ</t>
    </rPh>
    <rPh sb="17" eb="18">
      <t>ガ</t>
    </rPh>
    <rPh sb="19" eb="21">
      <t>テキヨウ</t>
    </rPh>
    <rPh sb="22" eb="24">
      <t>バアイ</t>
    </rPh>
    <phoneticPr fontId="19"/>
  </si>
  <si>
    <t>指示事項・許可条件</t>
    <rPh sb="0" eb="2">
      <t>シジ</t>
    </rPh>
    <rPh sb="2" eb="4">
      <t>ジコウ</t>
    </rPh>
    <rPh sb="5" eb="7">
      <t>キョカ</t>
    </rPh>
    <rPh sb="7" eb="9">
      <t>ジョウケン</t>
    </rPh>
    <phoneticPr fontId="19"/>
  </si>
  <si>
    <t>円</t>
    <rPh sb="0" eb="1">
      <t>エン</t>
    </rPh>
    <phoneticPr fontId="19"/>
  </si>
  <si>
    <t>他の法令等の規定による行政庁の許可又は認可、その他の処分を受けることを必要とする場合において、</t>
    <rPh sb="0" eb="1">
      <t>タ</t>
    </rPh>
    <rPh sb="2" eb="4">
      <t>ホウレイ</t>
    </rPh>
    <rPh sb="4" eb="5">
      <t>トウ</t>
    </rPh>
    <rPh sb="6" eb="8">
      <t>キテイ</t>
    </rPh>
    <rPh sb="11" eb="14">
      <t>ギョウセイチョウ</t>
    </rPh>
    <rPh sb="15" eb="17">
      <t>キョカ</t>
    </rPh>
    <rPh sb="17" eb="18">
      <t>マタ</t>
    </rPh>
    <rPh sb="19" eb="21">
      <t>ニンカ</t>
    </rPh>
    <rPh sb="24" eb="25">
      <t>タ</t>
    </rPh>
    <rPh sb="26" eb="28">
      <t>ショブン</t>
    </rPh>
    <rPh sb="29" eb="30">
      <t>ウ</t>
    </rPh>
    <rPh sb="35" eb="37">
      <t>ヒツヨウ</t>
    </rPh>
    <rPh sb="40" eb="42">
      <t>バアイ</t>
    </rPh>
    <phoneticPr fontId="19"/>
  </si>
  <si>
    <t>これらの処分を受けることができなかったとき、又は、これらの処分が取り消され若しくは効力を失ったと</t>
    <rPh sb="4" eb="6">
      <t>ショブン</t>
    </rPh>
    <rPh sb="7" eb="8">
      <t>ウ</t>
    </rPh>
    <rPh sb="22" eb="23">
      <t>マタ</t>
    </rPh>
    <rPh sb="29" eb="31">
      <t>ショブン</t>
    </rPh>
    <rPh sb="32" eb="33">
      <t>ト</t>
    </rPh>
    <rPh sb="34" eb="35">
      <t>ケ</t>
    </rPh>
    <rPh sb="37" eb="38">
      <t>モ</t>
    </rPh>
    <rPh sb="41" eb="43">
      <t>コウリョク</t>
    </rPh>
    <rPh sb="44" eb="45">
      <t>ウシナ</t>
    </rPh>
    <phoneticPr fontId="19"/>
  </si>
  <si>
    <t>きは、本件道路占用許可も失効するものとする。</t>
    <rPh sb="3" eb="11">
      <t>ホンケンドウロセンヨウキョカ</t>
    </rPh>
    <rPh sb="12" eb="14">
      <t>シッコウ</t>
    </rPh>
    <phoneticPr fontId="19"/>
  </si>
  <si>
    <t>許可申請・協議・届出</t>
    <rPh sb="0" eb="2">
      <t>キョカ</t>
    </rPh>
    <rPh sb="2" eb="4">
      <t>シンセイ</t>
    </rPh>
    <rPh sb="5" eb="7">
      <t>キョウギ</t>
    </rPh>
    <rPh sb="8" eb="9">
      <t>トドケ</t>
    </rPh>
    <rPh sb="9" eb="10">
      <t>デ</t>
    </rPh>
    <phoneticPr fontId="19"/>
  </si>
  <si>
    <t>届出</t>
    <rPh sb="0" eb="2">
      <t>トドケデ</t>
    </rPh>
    <phoneticPr fontId="19"/>
  </si>
  <si>
    <t>施行令第８条</t>
    <rPh sb="0" eb="3">
      <t>セコウレイ</t>
    </rPh>
    <rPh sb="3" eb="4">
      <t>ダイ</t>
    </rPh>
    <rPh sb="5" eb="6">
      <t>ジョウ</t>
    </rPh>
    <phoneticPr fontId="19"/>
  </si>
  <si>
    <t>届出を</t>
    <rPh sb="0" eb="2">
      <t>トドケデ</t>
    </rPh>
    <phoneticPr fontId="19"/>
  </si>
  <si>
    <t>許可・回答</t>
    <rPh sb="0" eb="2">
      <t>キョカ</t>
    </rPh>
    <rPh sb="3" eb="5">
      <t>カイトウ</t>
    </rPh>
    <phoneticPr fontId="19"/>
  </si>
  <si>
    <t>許可</t>
    <rPh sb="0" eb="2">
      <t>キョカ</t>
    </rPh>
    <phoneticPr fontId="19"/>
  </si>
  <si>
    <t>回答</t>
    <rPh sb="0" eb="2">
      <t>カイトウ</t>
    </rPh>
    <phoneticPr fontId="19"/>
  </si>
  <si>
    <t>び、工事写真（工事着手前・工事中・工事完了後、出来形、品質管理等）を添えて提出し、検査を受けること。</t>
    <rPh sb="2" eb="4">
      <t>コウジ</t>
    </rPh>
    <rPh sb="4" eb="6">
      <t>シャシン</t>
    </rPh>
    <rPh sb="7" eb="9">
      <t>コウジ</t>
    </rPh>
    <rPh sb="9" eb="11">
      <t>チャクシュ</t>
    </rPh>
    <rPh sb="11" eb="12">
      <t>マエ</t>
    </rPh>
    <rPh sb="13" eb="15">
      <t>コウジ</t>
    </rPh>
    <rPh sb="15" eb="16">
      <t>チュウ</t>
    </rPh>
    <rPh sb="17" eb="19">
      <t>コウジ</t>
    </rPh>
    <rPh sb="19" eb="21">
      <t>カンリョウ</t>
    </rPh>
    <rPh sb="21" eb="22">
      <t>ゴ</t>
    </rPh>
    <rPh sb="23" eb="26">
      <t>デキガタ</t>
    </rPh>
    <rPh sb="27" eb="32">
      <t>ヒンシツカンリトウ</t>
    </rPh>
    <rPh sb="34" eb="35">
      <t>ソ</t>
    </rPh>
    <rPh sb="37" eb="39">
      <t>テイシュツ</t>
    </rPh>
    <rPh sb="41" eb="43">
      <t>ケンサ</t>
    </rPh>
    <rPh sb="44" eb="45">
      <t>ウ</t>
    </rPh>
    <phoneticPr fontId="19"/>
  </si>
  <si>
    <t>円</t>
    <rPh sb="0" eb="1">
      <t>エン</t>
    </rPh>
    <phoneticPr fontId="19"/>
  </si>
  <si>
    <t>　この道路占用許可について不服があるときは、行政不服審査法の定めるところにより、この許可書を受け取</t>
    <rPh sb="3" eb="5">
      <t>ドウロ</t>
    </rPh>
    <rPh sb="5" eb="7">
      <t>センヨウ</t>
    </rPh>
    <rPh sb="7" eb="9">
      <t>キョカ</t>
    </rPh>
    <rPh sb="13" eb="15">
      <t>フフク</t>
    </rPh>
    <rPh sb="22" eb="24">
      <t>ギョウセイ</t>
    </rPh>
    <rPh sb="24" eb="26">
      <t>フフク</t>
    </rPh>
    <rPh sb="26" eb="28">
      <t>シンサ</t>
    </rPh>
    <rPh sb="28" eb="29">
      <t>ホウ</t>
    </rPh>
    <rPh sb="30" eb="31">
      <t>サダ</t>
    </rPh>
    <rPh sb="42" eb="45">
      <t>キョカショ</t>
    </rPh>
    <rPh sb="46" eb="47">
      <t>ウ</t>
    </rPh>
    <rPh sb="48" eb="49">
      <t>ト</t>
    </rPh>
    <phoneticPr fontId="19"/>
  </si>
  <si>
    <t>別に法令に規定されている又は協定書等を交わしている場合は上記の限りでない。</t>
    <rPh sb="0" eb="1">
      <t>ベツ</t>
    </rPh>
    <rPh sb="2" eb="4">
      <t>ホウレイ</t>
    </rPh>
    <rPh sb="5" eb="7">
      <t>キテイ</t>
    </rPh>
    <rPh sb="12" eb="13">
      <t>マタ</t>
    </rPh>
    <rPh sb="14" eb="16">
      <t>キョウテイ</t>
    </rPh>
    <rPh sb="16" eb="17">
      <t>ショ</t>
    </rPh>
    <rPh sb="17" eb="18">
      <t>トウ</t>
    </rPh>
    <rPh sb="19" eb="20">
      <t>カ</t>
    </rPh>
    <rPh sb="25" eb="27">
      <t>バアイ</t>
    </rPh>
    <rPh sb="28" eb="30">
      <t>ジョウキ</t>
    </rPh>
    <rPh sb="31" eb="32">
      <t>カギ</t>
    </rPh>
    <phoneticPr fontId="19"/>
  </si>
  <si>
    <t>除却等を行うこと。</t>
    <phoneticPr fontId="19"/>
  </si>
  <si>
    <t>道路に関する工事のためやむを得ない必要が生じた場合、占用者の負担において、占用物件の改築、移転、</t>
    <rPh sb="3" eb="4">
      <t>カン</t>
    </rPh>
    <rPh sb="26" eb="29">
      <t>センヨウシャ</t>
    </rPh>
    <rPh sb="30" eb="32">
      <t>フタン</t>
    </rPh>
    <rPh sb="42" eb="44">
      <t>カイチク</t>
    </rPh>
    <phoneticPr fontId="19"/>
  </si>
  <si>
    <t>工事が完了した日から14日以内に道路占用工事完了届出書（別記第5号様式）に、申請時と同様の書類及</t>
    <rPh sb="0" eb="2">
      <t>コウジ</t>
    </rPh>
    <rPh sb="3" eb="5">
      <t>カンリョウ</t>
    </rPh>
    <rPh sb="7" eb="8">
      <t>ヒ</t>
    </rPh>
    <rPh sb="12" eb="13">
      <t>ヒ</t>
    </rPh>
    <rPh sb="13" eb="15">
      <t>イナイ</t>
    </rPh>
    <rPh sb="16" eb="18">
      <t>ドウロ</t>
    </rPh>
    <rPh sb="18" eb="20">
      <t>センヨウ</t>
    </rPh>
    <rPh sb="20" eb="22">
      <t>コウジ</t>
    </rPh>
    <rPh sb="22" eb="24">
      <t>カンリョウ</t>
    </rPh>
    <rPh sb="24" eb="25">
      <t>トドケ</t>
    </rPh>
    <rPh sb="25" eb="26">
      <t>デ</t>
    </rPh>
    <rPh sb="26" eb="27">
      <t>ショ</t>
    </rPh>
    <rPh sb="28" eb="30">
      <t>ベツキ</t>
    </rPh>
    <rPh sb="30" eb="31">
      <t>ダイ</t>
    </rPh>
    <rPh sb="32" eb="33">
      <t>ゴウ</t>
    </rPh>
    <rPh sb="33" eb="35">
      <t>ヨウシキ</t>
    </rPh>
    <rPh sb="38" eb="40">
      <t>シンセイ</t>
    </rPh>
    <rPh sb="40" eb="41">
      <t>ジ</t>
    </rPh>
    <rPh sb="42" eb="44">
      <t>ドウヨウ</t>
    </rPh>
    <rPh sb="45" eb="47">
      <t>ショルイ</t>
    </rPh>
    <rPh sb="47" eb="48">
      <t>オヨ</t>
    </rPh>
    <phoneticPr fontId="19"/>
  </si>
  <si>
    <t>上記申請について、許可してよろしいでしょうか。</t>
    <rPh sb="0" eb="2">
      <t>ジョウキ</t>
    </rPh>
    <rPh sb="2" eb="4">
      <t>シンセイ</t>
    </rPh>
    <rPh sb="9" eb="11">
      <t>キョカ</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</si>
</sst>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Red]\(0\)"/>
  </numFmts>
  <fonts count="34"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12"/>
      <name val="ＭＳ 明朝"/>
      <family val="1"/>
      <charset val="128"/>
    </font>
    <font>
      <sz val="24"/>
      <name val="ＭＳ 明朝"/>
      <family val="1"/>
      <charset val="128"/>
    </font>
    <font>
      <b/>
      <sz val="13"/>
      <name val="ＭＳ 明朝"/>
      <family val="1"/>
      <charset val="128"/>
    </font>
    <font>
      <sz val="6"/>
      <name val="ＭＳ 明朝"/>
      <family val="1"/>
      <charset val="128"/>
    </font>
    <font>
      <sz val="9"/>
      <name val="ＭＳ 明朝"/>
      <family val="1"/>
      <charset val="128"/>
    </font>
    <font>
      <sz val="16"/>
      <name val="ＭＳ 明朝"/>
      <family val="1"/>
      <charset val="128"/>
    </font>
    <font>
      <b/>
      <sz val="12"/>
      <name val="ＭＳ 明朝"/>
      <family val="1"/>
      <charset val="128"/>
    </font>
    <font>
      <sz val="9"/>
      <color indexed="81"/>
      <name val="ＭＳ Ｐゴシック"/>
      <family val="3"/>
      <charset val="128"/>
    </font>
    <font>
      <b/>
      <sz val="9"/>
      <color indexed="81"/>
      <name val="ＭＳ Ｐゴシック"/>
      <family val="3"/>
      <charset val="128"/>
    </font>
    <font>
      <sz val="9"/>
      <color rgb="FF000000"/>
      <name val="Meiryo UI"/>
      <family val="3"/>
      <charset val="128"/>
    </font>
    <font>
      <sz val="8"/>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theme="0"/>
        <bgColor indexed="64"/>
      </patternFill>
    </fill>
    <fill>
      <patternFill patternType="solid">
        <fgColor rgb="FFFFFFE7"/>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ashed">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medium">
        <color auto="1"/>
      </left>
      <right style="hair">
        <color auto="1"/>
      </right>
      <top/>
      <bottom style="medium">
        <color auto="1"/>
      </bottom>
      <diagonal/>
    </border>
    <border>
      <left style="hair">
        <color auto="1"/>
      </left>
      <right style="medium">
        <color auto="1"/>
      </right>
      <top/>
      <bottom style="medium">
        <color auto="1"/>
      </bottom>
      <diagonal/>
    </border>
    <border>
      <left style="medium">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style="thin">
        <color indexed="64"/>
      </left>
      <right/>
      <top style="dotted">
        <color indexed="64"/>
      </top>
      <bottom/>
      <diagonal/>
    </border>
    <border>
      <left/>
      <right/>
      <top style="dotted">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right style="thin">
        <color indexed="64"/>
      </right>
      <top style="dashed">
        <color indexed="64"/>
      </top>
      <bottom/>
      <diagonal/>
    </border>
    <border>
      <left/>
      <right style="thin">
        <color indexed="64"/>
      </right>
      <top/>
      <bottom style="dashed">
        <color indexed="64"/>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 fillId="0" borderId="0"/>
    <xf numFmtId="0" fontId="18" fillId="4" borderId="0" applyNumberFormat="0" applyBorder="0" applyAlignment="0" applyProtection="0">
      <alignment vertical="center"/>
    </xf>
  </cellStyleXfs>
  <cellXfs count="439">
    <xf numFmtId="0" fontId="0" fillId="0" borderId="0" xfId="0">
      <alignment vertical="center"/>
    </xf>
    <xf numFmtId="0" fontId="21" fillId="0" borderId="0" xfId="42" applyFont="1"/>
    <xf numFmtId="0" fontId="20" fillId="0" borderId="0" xfId="42" applyFont="1" applyBorder="1" applyAlignment="1">
      <alignment horizontal="left" vertical="center"/>
    </xf>
    <xf numFmtId="0" fontId="21" fillId="0" borderId="0" xfId="42" applyFont="1" applyBorder="1"/>
    <xf numFmtId="0" fontId="22" fillId="0" borderId="11" xfId="42" applyFont="1" applyBorder="1" applyAlignment="1">
      <alignment horizontal="distributed" justifyLastLine="1"/>
    </xf>
    <xf numFmtId="0" fontId="22" fillId="0" borderId="11" xfId="0" applyFont="1" applyBorder="1" applyAlignment="1">
      <alignment horizontal="distributed" justifyLastLine="1"/>
    </xf>
    <xf numFmtId="0" fontId="20" fillId="0" borderId="12" xfId="42" applyFont="1" applyBorder="1" applyAlignment="1">
      <alignment vertical="center"/>
    </xf>
    <xf numFmtId="0" fontId="20" fillId="0" borderId="0" xfId="42" applyFont="1" applyBorder="1" applyAlignment="1">
      <alignment horizontal="center" vertical="center" textRotation="255"/>
    </xf>
    <xf numFmtId="0" fontId="23" fillId="0" borderId="0" xfId="42" applyFont="1" applyBorder="1" applyAlignment="1">
      <alignment horizontal="left" vertical="center"/>
    </xf>
    <xf numFmtId="0" fontId="20" fillId="0" borderId="0" xfId="42" applyFont="1" applyBorder="1" applyAlignment="1">
      <alignment horizontal="right"/>
    </xf>
    <xf numFmtId="0" fontId="23" fillId="0" borderId="0" xfId="42" applyFont="1" applyBorder="1" applyAlignment="1">
      <alignment horizontal="right" vertical="center"/>
    </xf>
    <xf numFmtId="0" fontId="20" fillId="0" borderId="13" xfId="42" applyFont="1" applyBorder="1" applyAlignment="1">
      <alignment vertical="center"/>
    </xf>
    <xf numFmtId="0" fontId="21" fillId="0" borderId="0" xfId="0" applyFont="1" applyAlignment="1">
      <alignment vertical="center" justifyLastLine="1"/>
    </xf>
    <xf numFmtId="0" fontId="24" fillId="0" borderId="0" xfId="42" applyFont="1" applyBorder="1" applyAlignment="1">
      <alignment horizontal="center" vertical="center"/>
    </xf>
    <xf numFmtId="0" fontId="21" fillId="0" borderId="11" xfId="42" applyFont="1" applyBorder="1"/>
    <xf numFmtId="0" fontId="20" fillId="0" borderId="14" xfId="42" applyFont="1" applyBorder="1" applyAlignment="1">
      <alignment vertical="center"/>
    </xf>
    <xf numFmtId="0" fontId="21" fillId="0" borderId="16" xfId="42" applyFont="1" applyBorder="1"/>
    <xf numFmtId="0" fontId="20" fillId="0" borderId="17" xfId="42" applyFont="1" applyBorder="1" applyAlignment="1">
      <alignment vertical="center"/>
    </xf>
    <xf numFmtId="0" fontId="26" fillId="0" borderId="0" xfId="42" applyFont="1"/>
    <xf numFmtId="0" fontId="21" fillId="0" borderId="0" xfId="42" applyFont="1" applyAlignment="1">
      <alignment vertical="center"/>
    </xf>
    <xf numFmtId="0" fontId="26" fillId="0" borderId="0" xfId="42" applyFont="1" applyBorder="1" applyAlignment="1">
      <alignment vertical="center"/>
    </xf>
    <xf numFmtId="0" fontId="20" fillId="0" borderId="15" xfId="42" applyFont="1" applyBorder="1" applyAlignment="1">
      <alignment horizontal="right" vertical="center"/>
    </xf>
    <xf numFmtId="0" fontId="20" fillId="0" borderId="18" xfId="42" applyFont="1" applyBorder="1" applyAlignment="1">
      <alignment horizontal="left" vertical="center"/>
    </xf>
    <xf numFmtId="0" fontId="26" fillId="0" borderId="12" xfId="42" applyFont="1" applyBorder="1" applyAlignment="1">
      <alignment vertical="center"/>
    </xf>
    <xf numFmtId="0" fontId="20" fillId="0" borderId="19" xfId="42" applyFont="1" applyBorder="1" applyAlignment="1">
      <alignment vertical="center"/>
    </xf>
    <xf numFmtId="0" fontId="21" fillId="0" borderId="14" xfId="42" applyFont="1" applyBorder="1" applyAlignment="1">
      <alignment vertical="center"/>
    </xf>
    <xf numFmtId="0" fontId="21" fillId="0" borderId="17" xfId="42" applyFont="1" applyBorder="1" applyAlignment="1">
      <alignment vertical="center"/>
    </xf>
    <xf numFmtId="0" fontId="27" fillId="0" borderId="0" xfId="42" applyFont="1" applyBorder="1" applyAlignment="1">
      <alignment vertical="center"/>
    </xf>
    <xf numFmtId="0" fontId="20" fillId="0" borderId="20" xfId="42" applyFont="1" applyBorder="1" applyAlignment="1">
      <alignment vertical="center"/>
    </xf>
    <xf numFmtId="0" fontId="28" fillId="0" borderId="0" xfId="42" applyFont="1" applyAlignment="1">
      <alignment vertical="center"/>
    </xf>
    <xf numFmtId="0" fontId="22" fillId="0" borderId="0" xfId="42" applyFont="1" applyAlignment="1">
      <alignment vertical="center"/>
    </xf>
    <xf numFmtId="176" fontId="20" fillId="0" borderId="16" xfId="42" applyNumberFormat="1" applyFont="1" applyFill="1" applyBorder="1" applyAlignment="1">
      <alignment horizontal="right" vertical="center"/>
    </xf>
    <xf numFmtId="176" fontId="20" fillId="0" borderId="16" xfId="42" applyNumberFormat="1" applyFont="1" applyBorder="1" applyAlignment="1">
      <alignment horizontal="right" vertical="center"/>
    </xf>
    <xf numFmtId="0" fontId="24" fillId="0" borderId="0" xfId="42" applyFont="1" applyFill="1" applyBorder="1" applyAlignment="1">
      <alignment horizontal="center" vertical="center"/>
    </xf>
    <xf numFmtId="0" fontId="20" fillId="0" borderId="18" xfId="42" applyFont="1" applyFill="1" applyBorder="1" applyAlignment="1">
      <alignment horizontal="left" vertical="center"/>
    </xf>
    <xf numFmtId="0" fontId="20" fillId="24" borderId="0" xfId="42" applyFont="1" applyFill="1" applyBorder="1" applyAlignment="1">
      <alignment vertical="center"/>
    </xf>
    <xf numFmtId="0" fontId="21" fillId="0" borderId="12" xfId="42" applyFont="1" applyBorder="1" applyAlignment="1">
      <alignment vertical="center" shrinkToFit="1"/>
    </xf>
    <xf numFmtId="0" fontId="27" fillId="0" borderId="0" xfId="0" applyFont="1" applyAlignment="1">
      <alignment vertical="top"/>
    </xf>
    <xf numFmtId="0" fontId="21" fillId="0" borderId="11" xfId="42" applyFont="1" applyFill="1" applyBorder="1" applyAlignment="1" applyProtection="1">
      <alignment vertical="center" wrapText="1"/>
      <protection locked="0"/>
    </xf>
    <xf numFmtId="0" fontId="21" fillId="0" borderId="14" xfId="42" applyFont="1" applyFill="1" applyBorder="1" applyAlignment="1" applyProtection="1">
      <alignment vertical="center" wrapText="1"/>
      <protection locked="0"/>
    </xf>
    <xf numFmtId="0" fontId="21" fillId="0" borderId="13" xfId="42" applyFont="1" applyFill="1" applyBorder="1" applyAlignment="1" applyProtection="1">
      <alignment horizontal="left" vertical="center" wrapText="1"/>
      <protection locked="0"/>
    </xf>
    <xf numFmtId="0" fontId="21" fillId="0" borderId="11" xfId="42" applyFont="1" applyFill="1" applyBorder="1" applyAlignment="1" applyProtection="1">
      <alignment vertical="center"/>
      <protection locked="0"/>
    </xf>
    <xf numFmtId="0" fontId="21" fillId="0" borderId="0" xfId="42" applyFont="1" applyFill="1" applyBorder="1" applyAlignment="1" applyProtection="1">
      <alignment vertical="center"/>
      <protection locked="0"/>
    </xf>
    <xf numFmtId="14" fontId="20" fillId="0" borderId="0" xfId="42" applyNumberFormat="1" applyFont="1" applyAlignment="1">
      <alignment vertical="center"/>
    </xf>
    <xf numFmtId="0" fontId="20" fillId="0" borderId="0" xfId="42" applyFont="1" applyAlignment="1">
      <alignment horizontal="center" vertical="center"/>
    </xf>
    <xf numFmtId="0" fontId="20" fillId="0" borderId="29" xfId="42" applyFont="1" applyBorder="1" applyAlignment="1">
      <alignment horizontal="center" vertical="center"/>
    </xf>
    <xf numFmtId="0" fontId="20" fillId="0" borderId="30" xfId="42" applyFont="1" applyBorder="1" applyAlignment="1">
      <alignment horizontal="center" vertical="center"/>
    </xf>
    <xf numFmtId="0" fontId="20" fillId="0" borderId="31" xfId="42" applyFont="1" applyBorder="1" applyAlignment="1">
      <alignment horizontal="center" vertical="center"/>
    </xf>
    <xf numFmtId="177" fontId="20" fillId="0" borderId="28" xfId="42" applyNumberFormat="1" applyFont="1" applyBorder="1" applyAlignment="1">
      <alignment horizontal="center" vertical="center"/>
    </xf>
    <xf numFmtId="0" fontId="21" fillId="0" borderId="10" xfId="42" applyFont="1" applyBorder="1" applyAlignment="1">
      <alignment vertical="center" wrapText="1"/>
    </xf>
    <xf numFmtId="0" fontId="21" fillId="0" borderId="12" xfId="42" applyFont="1" applyBorder="1" applyAlignment="1">
      <alignment vertical="center" wrapText="1"/>
    </xf>
    <xf numFmtId="0" fontId="21" fillId="0" borderId="0" xfId="42" applyFont="1" applyBorder="1" applyAlignment="1">
      <alignment vertical="center" wrapText="1"/>
    </xf>
    <xf numFmtId="0" fontId="21" fillId="0" borderId="15" xfId="42" applyFont="1" applyBorder="1" applyAlignment="1">
      <alignment vertical="center" wrapText="1"/>
    </xf>
    <xf numFmtId="0" fontId="21" fillId="0" borderId="13" xfId="42" applyFont="1" applyBorder="1" applyAlignment="1">
      <alignment horizontal="left" vertical="center" wrapText="1"/>
    </xf>
    <xf numFmtId="0" fontId="21" fillId="0" borderId="17" xfId="42" applyFont="1" applyBorder="1" applyAlignment="1">
      <alignment horizontal="left" vertical="center" wrapText="1"/>
    </xf>
    <xf numFmtId="0" fontId="21" fillId="0" borderId="17" xfId="42" applyFont="1" applyFill="1" applyBorder="1" applyAlignment="1" applyProtection="1">
      <alignment vertical="center" wrapText="1"/>
      <protection locked="0"/>
    </xf>
    <xf numFmtId="0" fontId="20" fillId="0" borderId="32" xfId="42" applyFont="1" applyBorder="1" applyAlignment="1">
      <alignment vertical="center"/>
    </xf>
    <xf numFmtId="0" fontId="20" fillId="0" borderId="37" xfId="42" applyFont="1" applyBorder="1" applyAlignment="1">
      <alignment vertical="center"/>
    </xf>
    <xf numFmtId="0" fontId="20" fillId="0" borderId="38" xfId="42" applyFont="1" applyBorder="1" applyAlignment="1">
      <alignment vertical="center"/>
    </xf>
    <xf numFmtId="0" fontId="20" fillId="0" borderId="0" xfId="42" applyFont="1" applyFill="1" applyAlignment="1">
      <alignment vertical="center"/>
    </xf>
    <xf numFmtId="0" fontId="21" fillId="0" borderId="0" xfId="42" applyFont="1" applyFill="1"/>
    <xf numFmtId="38" fontId="32" fillId="0" borderId="14" xfId="33" applyFont="1" applyBorder="1" applyAlignment="1">
      <alignment horizontal="right" vertical="top" shrinkToFit="1"/>
    </xf>
    <xf numFmtId="0" fontId="20" fillId="0" borderId="0" xfId="42" applyFont="1" applyAlignment="1">
      <alignment horizontal="left" vertical="center"/>
    </xf>
    <xf numFmtId="0" fontId="20" fillId="0" borderId="0" xfId="42" applyFont="1" applyAlignment="1">
      <alignment vertical="center"/>
    </xf>
    <xf numFmtId="0" fontId="20" fillId="0" borderId="0" xfId="42" applyFont="1" applyBorder="1" applyAlignment="1">
      <alignment horizontal="distributed" vertical="center"/>
    </xf>
    <xf numFmtId="0" fontId="20" fillId="0" borderId="10" xfId="42" applyFont="1" applyBorder="1" applyAlignment="1">
      <alignment vertical="center"/>
    </xf>
    <xf numFmtId="0" fontId="20" fillId="0" borderId="11" xfId="42" applyFont="1" applyBorder="1" applyAlignment="1">
      <alignment vertical="center"/>
    </xf>
    <xf numFmtId="0" fontId="26" fillId="0" borderId="0" xfId="42" applyFont="1" applyAlignment="1">
      <alignment vertical="center"/>
    </xf>
    <xf numFmtId="0" fontId="26" fillId="0" borderId="13" xfId="42" applyFont="1" applyBorder="1" applyAlignment="1">
      <alignment vertical="center"/>
    </xf>
    <xf numFmtId="0" fontId="21" fillId="0" borderId="0" xfId="42" applyFont="1" applyFill="1" applyBorder="1" applyAlignment="1" applyProtection="1">
      <alignment horizontal="left" vertical="center" wrapText="1"/>
      <protection locked="0"/>
    </xf>
    <xf numFmtId="0" fontId="21" fillId="0" borderId="0" xfId="42" applyFont="1" applyBorder="1" applyAlignment="1">
      <alignment vertical="center" shrinkToFit="1"/>
    </xf>
    <xf numFmtId="0" fontId="22" fillId="0" borderId="0" xfId="42" applyFont="1" applyBorder="1" applyAlignment="1">
      <alignment vertical="center"/>
    </xf>
    <xf numFmtId="176" fontId="20" fillId="0" borderId="0" xfId="42" applyNumberFormat="1" applyFont="1" applyFill="1" applyBorder="1" applyAlignment="1">
      <alignment vertical="center"/>
    </xf>
    <xf numFmtId="0" fontId="20" fillId="0" borderId="15" xfId="42" applyFont="1" applyBorder="1" applyAlignment="1">
      <alignment vertical="center"/>
    </xf>
    <xf numFmtId="0" fontId="20" fillId="0" borderId="16" xfId="42" applyFont="1" applyBorder="1" applyAlignment="1">
      <alignment vertical="center"/>
    </xf>
    <xf numFmtId="0" fontId="21" fillId="0" borderId="0" xfId="42" applyFont="1" applyBorder="1" applyAlignment="1">
      <alignment horizontal="center" vertical="center" shrinkToFit="1"/>
    </xf>
    <xf numFmtId="0" fontId="21" fillId="0" borderId="0" xfId="42" applyFont="1" applyBorder="1" applyAlignment="1">
      <alignment vertical="center"/>
    </xf>
    <xf numFmtId="0" fontId="22" fillId="0" borderId="0" xfId="42" applyFont="1" applyBorder="1" applyAlignment="1">
      <alignment horizontal="center" vertical="center" shrinkToFit="1"/>
    </xf>
    <xf numFmtId="0" fontId="20" fillId="0" borderId="11" xfId="42" applyFont="1" applyBorder="1" applyAlignment="1">
      <alignment horizontal="center" vertical="center"/>
    </xf>
    <xf numFmtId="0" fontId="20" fillId="0" borderId="0" xfId="42" applyFont="1" applyBorder="1" applyAlignment="1">
      <alignment horizontal="center" vertical="center"/>
    </xf>
    <xf numFmtId="0" fontId="20" fillId="0" borderId="16" xfId="42" applyFont="1" applyBorder="1" applyAlignment="1">
      <alignment horizontal="center" vertical="center"/>
    </xf>
    <xf numFmtId="0" fontId="20" fillId="0" borderId="0" xfId="42" applyFont="1" applyBorder="1" applyAlignment="1">
      <alignment horizontal="right" vertical="center"/>
    </xf>
    <xf numFmtId="0" fontId="20" fillId="0" borderId="0" xfId="42" applyFont="1" applyBorder="1" applyAlignment="1">
      <alignment vertical="center"/>
    </xf>
    <xf numFmtId="0" fontId="20" fillId="0" borderId="0" xfId="42" applyFont="1" applyAlignment="1">
      <alignment horizontal="left" vertical="center" shrinkToFit="1"/>
    </xf>
    <xf numFmtId="0" fontId="20" fillId="0" borderId="0" xfId="42" applyFont="1" applyAlignment="1">
      <alignment vertical="center" shrinkToFit="1"/>
    </xf>
    <xf numFmtId="0" fontId="21" fillId="0" borderId="11" xfId="42" applyFont="1" applyBorder="1" applyAlignment="1">
      <alignment horizontal="left" vertical="center" wrapText="1"/>
    </xf>
    <xf numFmtId="0" fontId="21" fillId="0" borderId="0" xfId="42" applyFont="1" applyBorder="1" applyAlignment="1">
      <alignment horizontal="left" vertical="center" wrapText="1"/>
    </xf>
    <xf numFmtId="0" fontId="20" fillId="0" borderId="11" xfId="42" applyFont="1" applyBorder="1" applyAlignment="1">
      <alignment horizontal="distributed" vertical="center"/>
    </xf>
    <xf numFmtId="0" fontId="22" fillId="0" borderId="0" xfId="42" applyFont="1" applyBorder="1" applyAlignment="1">
      <alignment horizontal="distributed" vertical="center"/>
    </xf>
    <xf numFmtId="0" fontId="20" fillId="0" borderId="17" xfId="42" applyFont="1" applyBorder="1" applyAlignment="1">
      <alignment vertical="center" shrinkToFit="1"/>
    </xf>
    <xf numFmtId="0" fontId="22" fillId="0" borderId="0" xfId="42" applyFont="1" applyBorder="1" applyAlignment="1">
      <alignment horizontal="distributed" vertical="center" shrinkToFit="1"/>
    </xf>
    <xf numFmtId="177" fontId="20" fillId="0" borderId="0" xfId="42" applyNumberFormat="1" applyFont="1" applyAlignment="1">
      <alignment vertical="center"/>
    </xf>
    <xf numFmtId="177" fontId="20" fillId="0" borderId="29" xfId="42" applyNumberFormat="1" applyFont="1" applyBorder="1" applyAlignment="1">
      <alignment horizontal="center" vertical="center"/>
    </xf>
    <xf numFmtId="0" fontId="20" fillId="25" borderId="10" xfId="42" applyFont="1" applyFill="1" applyBorder="1" applyAlignment="1" applyProtection="1">
      <alignment vertical="center" shrinkToFit="1"/>
      <protection locked="0"/>
    </xf>
    <xf numFmtId="0" fontId="20" fillId="25" borderId="11" xfId="42" applyFont="1" applyFill="1" applyBorder="1" applyAlignment="1" applyProtection="1">
      <alignment vertical="center" shrinkToFit="1"/>
      <protection locked="0"/>
    </xf>
    <xf numFmtId="0" fontId="20" fillId="25" borderId="12" xfId="42" applyFont="1" applyFill="1" applyBorder="1" applyAlignment="1" applyProtection="1">
      <alignment vertical="center" shrinkToFit="1"/>
      <protection locked="0"/>
    </xf>
    <xf numFmtId="0" fontId="20" fillId="25" borderId="0" xfId="42" applyFont="1" applyFill="1" applyBorder="1" applyAlignment="1" applyProtection="1">
      <alignment vertical="center" shrinkToFit="1"/>
      <protection locked="0"/>
    </xf>
    <xf numFmtId="0" fontId="20" fillId="25" borderId="15" xfId="42" applyFont="1" applyFill="1" applyBorder="1" applyAlignment="1" applyProtection="1">
      <alignment vertical="center" shrinkToFit="1"/>
      <protection locked="0"/>
    </xf>
    <xf numFmtId="0" fontId="20" fillId="25" borderId="16" xfId="42" applyFont="1" applyFill="1" applyBorder="1" applyAlignment="1" applyProtection="1">
      <alignment vertical="center" shrinkToFit="1"/>
      <protection locked="0"/>
    </xf>
    <xf numFmtId="0" fontId="20" fillId="25" borderId="17" xfId="42" applyFont="1" applyFill="1" applyBorder="1" applyAlignment="1" applyProtection="1">
      <alignment vertical="center" shrinkToFit="1"/>
      <protection locked="0"/>
    </xf>
    <xf numFmtId="0" fontId="20" fillId="0" borderId="0" xfId="42" applyFont="1" applyAlignment="1">
      <alignment horizontal="right" vertical="center"/>
    </xf>
    <xf numFmtId="0" fontId="20" fillId="0" borderId="36" xfId="42" applyNumberFormat="1" applyFont="1" applyBorder="1" applyAlignment="1">
      <alignment horizontal="center" vertical="center" shrinkToFit="1"/>
    </xf>
    <xf numFmtId="0" fontId="20" fillId="0" borderId="36" xfId="42" applyNumberFormat="1" applyFont="1" applyBorder="1" applyAlignment="1">
      <alignment horizontal="center" vertical="center" shrinkToFit="1"/>
    </xf>
    <xf numFmtId="0" fontId="20" fillId="0" borderId="14" xfId="42" applyNumberFormat="1" applyFont="1" applyBorder="1" applyAlignment="1">
      <alignment vertical="center" shrinkToFit="1"/>
    </xf>
    <xf numFmtId="38" fontId="20" fillId="0" borderId="14" xfId="33" applyFont="1" applyBorder="1" applyAlignment="1">
      <alignment horizontal="right" vertical="top" shrinkToFit="1"/>
    </xf>
    <xf numFmtId="0" fontId="20" fillId="0" borderId="41" xfId="42" applyNumberFormat="1" applyFont="1" applyBorder="1" applyAlignment="1">
      <alignment horizontal="center" vertical="center" shrinkToFit="1"/>
    </xf>
    <xf numFmtId="38" fontId="20" fillId="0" borderId="41" xfId="33" applyFont="1" applyBorder="1" applyAlignment="1">
      <alignment horizontal="right" vertical="center" shrinkToFit="1"/>
    </xf>
    <xf numFmtId="38" fontId="20" fillId="0" borderId="36" xfId="33" applyFont="1" applyBorder="1" applyAlignment="1">
      <alignment horizontal="right" vertical="center" shrinkToFit="1"/>
    </xf>
    <xf numFmtId="0" fontId="20" fillId="0" borderId="17" xfId="42" applyNumberFormat="1" applyFont="1" applyBorder="1" applyAlignment="1">
      <alignment vertical="center" shrinkToFit="1"/>
    </xf>
    <xf numFmtId="38" fontId="20" fillId="0" borderId="17" xfId="33" applyFont="1" applyBorder="1" applyAlignment="1">
      <alignment horizontal="right" vertical="center" shrinkToFit="1"/>
    </xf>
    <xf numFmtId="38" fontId="20" fillId="0" borderId="17" xfId="33" applyFont="1" applyBorder="1" applyAlignment="1">
      <alignment vertical="center" shrinkToFit="1"/>
    </xf>
    <xf numFmtId="38" fontId="20" fillId="0" borderId="14" xfId="33" applyFont="1" applyBorder="1" applyAlignment="1">
      <alignment horizontal="right" vertical="center" shrinkToFit="1"/>
    </xf>
    <xf numFmtId="38" fontId="32" fillId="0" borderId="36" xfId="33" applyFont="1" applyBorder="1" applyAlignment="1">
      <alignment horizontal="right" vertical="center" shrinkToFit="1"/>
    </xf>
    <xf numFmtId="0" fontId="20" fillId="0" borderId="0" xfId="42" applyFont="1" applyAlignment="1">
      <alignment vertical="center"/>
    </xf>
    <xf numFmtId="0" fontId="21" fillId="26" borderId="15" xfId="42" applyFont="1" applyFill="1" applyBorder="1" applyAlignment="1" applyProtection="1">
      <alignment horizontal="left" vertical="center" shrinkToFit="1"/>
    </xf>
    <xf numFmtId="0" fontId="21" fillId="26" borderId="12" xfId="42" applyFont="1" applyFill="1" applyBorder="1" applyAlignment="1" applyProtection="1">
      <alignment vertical="center"/>
    </xf>
    <xf numFmtId="0" fontId="21" fillId="26" borderId="10" xfId="42" applyFont="1" applyFill="1" applyBorder="1" applyAlignment="1" applyProtection="1">
      <alignment vertical="center"/>
      <protection locked="0"/>
    </xf>
    <xf numFmtId="0" fontId="21" fillId="26" borderId="11" xfId="42" applyFont="1" applyFill="1" applyBorder="1" applyAlignment="1" applyProtection="1">
      <alignment horizontal="right" vertical="center"/>
      <protection locked="0"/>
    </xf>
    <xf numFmtId="0" fontId="21" fillId="26" borderId="0" xfId="42" applyFont="1" applyFill="1" applyBorder="1" applyAlignment="1" applyProtection="1">
      <alignment horizontal="left" vertical="center" wrapText="1"/>
      <protection locked="0"/>
    </xf>
    <xf numFmtId="0" fontId="21" fillId="26" borderId="11" xfId="42" applyFont="1" applyFill="1" applyBorder="1" applyAlignment="1" applyProtection="1">
      <alignment vertical="center" wrapText="1"/>
      <protection locked="0"/>
    </xf>
    <xf numFmtId="0" fontId="20" fillId="0" borderId="0" xfId="42" applyFont="1" applyAlignment="1">
      <alignment vertical="center"/>
    </xf>
    <xf numFmtId="0" fontId="20" fillId="0" borderId="0" xfId="42" applyFont="1" applyBorder="1" applyAlignment="1">
      <alignment vertical="center"/>
    </xf>
    <xf numFmtId="38" fontId="20" fillId="0" borderId="13" xfId="33" applyFont="1" applyBorder="1" applyAlignment="1">
      <alignment horizontal="center" vertical="center" shrinkToFit="1"/>
    </xf>
    <xf numFmtId="38" fontId="32" fillId="0" borderId="36" xfId="33" applyFont="1" applyBorder="1" applyAlignment="1">
      <alignment horizontal="right" vertical="top" shrinkToFit="1"/>
    </xf>
    <xf numFmtId="0" fontId="20" fillId="0" borderId="0" xfId="42" applyFont="1" applyAlignment="1">
      <alignment vertical="center"/>
    </xf>
    <xf numFmtId="0" fontId="20" fillId="0" borderId="0" xfId="42" applyFont="1" applyAlignment="1">
      <alignment vertical="center" shrinkToFit="1"/>
    </xf>
    <xf numFmtId="0" fontId="33" fillId="0" borderId="0" xfId="42" applyFont="1" applyAlignment="1">
      <alignment vertical="center" wrapText="1"/>
    </xf>
    <xf numFmtId="0" fontId="20" fillId="0" borderId="0" xfId="42" applyFont="1" applyAlignment="1">
      <alignment vertical="center" shrinkToFit="1"/>
    </xf>
    <xf numFmtId="0" fontId="20" fillId="0" borderId="0" xfId="42" applyFont="1" applyAlignment="1">
      <alignment vertical="center"/>
    </xf>
    <xf numFmtId="0" fontId="20" fillId="0" borderId="0" xfId="42" applyFont="1" applyAlignment="1">
      <alignment vertical="center" shrinkToFit="1"/>
    </xf>
    <xf numFmtId="0" fontId="20" fillId="0" borderId="0" xfId="42" applyFont="1" applyAlignment="1">
      <alignment vertical="center" wrapText="1"/>
    </xf>
    <xf numFmtId="0" fontId="21" fillId="0" borderId="24" xfId="42" applyFont="1" applyBorder="1" applyAlignment="1">
      <alignment horizontal="distributed" vertical="center" justifyLastLine="1"/>
    </xf>
    <xf numFmtId="0" fontId="21" fillId="0" borderId="21" xfId="42" applyFont="1" applyBorder="1" applyAlignment="1">
      <alignment horizontal="distributed" vertical="center" justifyLastLine="1"/>
    </xf>
    <xf numFmtId="0" fontId="21" fillId="0" borderId="22" xfId="42" applyFont="1" applyBorder="1" applyAlignment="1">
      <alignment horizontal="distributed" vertical="center" justifyLastLine="1"/>
    </xf>
    <xf numFmtId="0" fontId="26" fillId="0" borderId="0" xfId="42" quotePrefix="1" applyFont="1" applyAlignment="1">
      <alignment horizontal="right" vertical="center"/>
    </xf>
    <xf numFmtId="0" fontId="20" fillId="0" borderId="10" xfId="42" applyFont="1" applyBorder="1" applyAlignment="1">
      <alignment horizontal="distributed" vertical="center" justifyLastLine="1"/>
    </xf>
    <xf numFmtId="0" fontId="20" fillId="0" borderId="11" xfId="42" applyFont="1" applyBorder="1" applyAlignment="1">
      <alignment horizontal="distributed" vertical="center" justifyLastLine="1"/>
    </xf>
    <xf numFmtId="0" fontId="20" fillId="0" borderId="14" xfId="42" applyFont="1" applyBorder="1" applyAlignment="1">
      <alignment horizontal="distributed" vertical="center" justifyLastLine="1"/>
    </xf>
    <xf numFmtId="0" fontId="20" fillId="0" borderId="12" xfId="42" applyFont="1" applyBorder="1" applyAlignment="1">
      <alignment horizontal="distributed" vertical="center" justifyLastLine="1"/>
    </xf>
    <xf numFmtId="0" fontId="20" fillId="0" borderId="0" xfId="42" applyFont="1" applyBorder="1" applyAlignment="1">
      <alignment horizontal="distributed" vertical="center" justifyLastLine="1"/>
    </xf>
    <xf numFmtId="0" fontId="20" fillId="0" borderId="13" xfId="42" applyFont="1" applyBorder="1" applyAlignment="1">
      <alignment horizontal="distributed" vertical="center" justifyLastLine="1"/>
    </xf>
    <xf numFmtId="0" fontId="20" fillId="0" borderId="15" xfId="42" applyFont="1" applyBorder="1" applyAlignment="1">
      <alignment horizontal="distributed" vertical="center" justifyLastLine="1"/>
    </xf>
    <xf numFmtId="0" fontId="20" fillId="0" borderId="16" xfId="42" applyFont="1" applyBorder="1" applyAlignment="1">
      <alignment horizontal="distributed" vertical="center" justifyLastLine="1"/>
    </xf>
    <xf numFmtId="0" fontId="20" fillId="0" borderId="17" xfId="42" applyFont="1" applyBorder="1" applyAlignment="1">
      <alignment horizontal="distributed" vertical="center" justifyLastLine="1"/>
    </xf>
    <xf numFmtId="0" fontId="26" fillId="0" borderId="0" xfId="42" applyFont="1" applyAlignment="1">
      <alignment vertical="center"/>
    </xf>
    <xf numFmtId="0" fontId="26" fillId="0" borderId="0" xfId="42" applyFont="1" applyAlignment="1">
      <alignment horizontal="center" vertical="center"/>
    </xf>
    <xf numFmtId="0" fontId="26" fillId="0" borderId="13" xfId="42" applyFont="1" applyBorder="1" applyAlignment="1">
      <alignment vertical="center"/>
    </xf>
    <xf numFmtId="0" fontId="20" fillId="0" borderId="12" xfId="42" applyFont="1" applyBorder="1" applyAlignment="1">
      <alignment horizontal="right" vertical="top" wrapText="1"/>
    </xf>
    <xf numFmtId="0" fontId="20" fillId="0" borderId="0" xfId="42" applyFont="1" applyBorder="1" applyAlignment="1">
      <alignment horizontal="right" vertical="top"/>
    </xf>
    <xf numFmtId="0" fontId="20" fillId="0" borderId="13" xfId="42" applyFont="1" applyBorder="1" applyAlignment="1">
      <alignment horizontal="right" vertical="top"/>
    </xf>
    <xf numFmtId="0" fontId="20" fillId="0" borderId="15" xfId="42" applyFont="1" applyBorder="1" applyAlignment="1">
      <alignment horizontal="right" vertical="top"/>
    </xf>
    <xf numFmtId="0" fontId="20" fillId="0" borderId="16" xfId="42" applyFont="1" applyBorder="1" applyAlignment="1">
      <alignment horizontal="right" vertical="top"/>
    </xf>
    <xf numFmtId="0" fontId="20" fillId="0" borderId="17" xfId="42" applyFont="1" applyBorder="1" applyAlignment="1">
      <alignment horizontal="right" vertical="top"/>
    </xf>
    <xf numFmtId="0" fontId="20" fillId="0" borderId="11" xfId="42" applyFont="1" applyBorder="1" applyAlignment="1">
      <alignment horizontal="center" vertical="center"/>
    </xf>
    <xf numFmtId="0" fontId="20" fillId="0" borderId="14" xfId="42" applyFont="1" applyBorder="1" applyAlignment="1">
      <alignment horizontal="center" vertical="center"/>
    </xf>
    <xf numFmtId="0" fontId="20" fillId="0" borderId="0" xfId="42" applyFont="1" applyBorder="1" applyAlignment="1">
      <alignment horizontal="center" vertical="center"/>
    </xf>
    <xf numFmtId="0" fontId="20" fillId="0" borderId="13" xfId="42" applyFont="1" applyBorder="1" applyAlignment="1">
      <alignment horizontal="center" vertical="center"/>
    </xf>
    <xf numFmtId="0" fontId="20" fillId="0" borderId="0" xfId="42" applyFont="1" applyFill="1" applyBorder="1" applyAlignment="1">
      <alignment horizontal="center" vertical="center"/>
    </xf>
    <xf numFmtId="0" fontId="20" fillId="0" borderId="0" xfId="42" applyFont="1" applyBorder="1" applyAlignment="1">
      <alignment vertical="center"/>
    </xf>
    <xf numFmtId="0" fontId="20" fillId="0" borderId="0" xfId="42" applyFont="1" applyBorder="1" applyAlignment="1">
      <alignment horizontal="distributed" vertical="center"/>
    </xf>
    <xf numFmtId="0" fontId="21" fillId="26" borderId="10" xfId="42" applyFont="1" applyFill="1" applyBorder="1" applyAlignment="1" applyProtection="1">
      <alignment horizontal="center" vertical="center" shrinkToFit="1"/>
      <protection locked="0"/>
    </xf>
    <xf numFmtId="0" fontId="21" fillId="26" borderId="11" xfId="42" applyFont="1" applyFill="1" applyBorder="1" applyAlignment="1" applyProtection="1">
      <alignment horizontal="center" vertical="center" shrinkToFit="1"/>
      <protection locked="0"/>
    </xf>
    <xf numFmtId="0" fontId="21" fillId="26" borderId="15" xfId="42" applyFont="1" applyFill="1" applyBorder="1" applyAlignment="1" applyProtection="1">
      <alignment horizontal="center" vertical="center" shrinkToFit="1"/>
      <protection locked="0"/>
    </xf>
    <xf numFmtId="0" fontId="21" fillId="26" borderId="16" xfId="42" applyFont="1" applyFill="1" applyBorder="1" applyAlignment="1" applyProtection="1">
      <alignment horizontal="center" vertical="center" shrinkToFit="1"/>
      <protection locked="0"/>
    </xf>
    <xf numFmtId="0" fontId="21" fillId="0" borderId="10" xfId="42" applyFont="1" applyFill="1" applyBorder="1" applyAlignment="1" applyProtection="1">
      <alignment horizontal="center" vertical="center" shrinkToFit="1"/>
      <protection locked="0"/>
    </xf>
    <xf numFmtId="0" fontId="21" fillId="0" borderId="11" xfId="42" applyFont="1" applyFill="1" applyBorder="1" applyAlignment="1" applyProtection="1">
      <alignment horizontal="center" vertical="center" shrinkToFit="1"/>
      <protection locked="0"/>
    </xf>
    <xf numFmtId="0" fontId="21" fillId="0" borderId="15" xfId="42" applyFont="1" applyFill="1" applyBorder="1" applyAlignment="1" applyProtection="1">
      <alignment horizontal="center" vertical="center" shrinkToFit="1"/>
      <protection locked="0"/>
    </xf>
    <xf numFmtId="0" fontId="21" fillId="0" borderId="16" xfId="42" applyFont="1" applyFill="1" applyBorder="1" applyAlignment="1" applyProtection="1">
      <alignment horizontal="center" vertical="center" shrinkToFit="1"/>
      <protection locked="0"/>
    </xf>
    <xf numFmtId="0" fontId="20" fillId="0" borderId="16" xfId="42" applyFont="1" applyBorder="1" applyAlignment="1">
      <alignment horizontal="left" vertical="center"/>
    </xf>
    <xf numFmtId="0" fontId="20" fillId="26" borderId="16" xfId="42" applyFont="1" applyFill="1" applyBorder="1" applyAlignment="1" applyProtection="1">
      <alignment horizontal="center" vertical="center"/>
      <protection locked="0"/>
    </xf>
    <xf numFmtId="0" fontId="20" fillId="26" borderId="11" xfId="42" applyFont="1" applyFill="1" applyBorder="1" applyAlignment="1" applyProtection="1">
      <alignment horizontal="center" vertical="center"/>
      <protection locked="0"/>
    </xf>
    <xf numFmtId="0" fontId="20" fillId="26" borderId="33" xfId="42" applyFont="1" applyFill="1" applyBorder="1" applyAlignment="1" applyProtection="1">
      <alignment horizontal="left" vertical="center" shrinkToFit="1"/>
      <protection locked="0"/>
    </xf>
    <xf numFmtId="0" fontId="20" fillId="26" borderId="16" xfId="42" applyFont="1" applyFill="1" applyBorder="1" applyAlignment="1" applyProtection="1">
      <alignment horizontal="left" vertical="center" shrinkToFit="1"/>
      <protection locked="0"/>
    </xf>
    <xf numFmtId="0" fontId="20" fillId="26" borderId="11" xfId="42" applyFont="1" applyFill="1" applyBorder="1" applyAlignment="1" applyProtection="1">
      <alignment vertical="center" shrinkToFit="1"/>
      <protection locked="0"/>
    </xf>
    <xf numFmtId="0" fontId="20" fillId="26" borderId="0" xfId="42" applyFont="1" applyFill="1" applyBorder="1" applyAlignment="1" applyProtection="1">
      <alignment vertical="center" shrinkToFit="1"/>
      <protection locked="0"/>
    </xf>
    <xf numFmtId="0" fontId="20" fillId="0" borderId="10" xfId="42" applyFont="1" applyBorder="1" applyAlignment="1">
      <alignment vertical="center"/>
    </xf>
    <xf numFmtId="0" fontId="20" fillId="0" borderId="11" xfId="42" applyFont="1" applyBorder="1" applyAlignment="1">
      <alignment vertical="center"/>
    </xf>
    <xf numFmtId="0" fontId="20" fillId="0" borderId="15" xfId="42" applyFont="1" applyBorder="1" applyAlignment="1">
      <alignment vertical="center"/>
    </xf>
    <xf numFmtId="0" fontId="20" fillId="0" borderId="16" xfId="42" applyFont="1" applyBorder="1" applyAlignment="1">
      <alignment vertical="center"/>
    </xf>
    <xf numFmtId="0" fontId="21" fillId="26" borderId="14" xfId="42" applyFont="1" applyFill="1" applyBorder="1" applyAlignment="1" applyProtection="1">
      <alignment horizontal="center" vertical="center" shrinkToFit="1"/>
      <protection locked="0"/>
    </xf>
    <xf numFmtId="0" fontId="21" fillId="26" borderId="42" xfId="42" applyFont="1" applyFill="1" applyBorder="1" applyAlignment="1" applyProtection="1">
      <alignment horizontal="center" vertical="center" shrinkToFit="1"/>
      <protection locked="0"/>
    </xf>
    <xf numFmtId="0" fontId="21" fillId="26" borderId="43" xfId="42" applyFont="1" applyFill="1" applyBorder="1" applyAlignment="1" applyProtection="1">
      <alignment horizontal="center" vertical="center" shrinkToFit="1"/>
      <protection locked="0"/>
    </xf>
    <xf numFmtId="0" fontId="21" fillId="26" borderId="44" xfId="42" applyFont="1" applyFill="1" applyBorder="1" applyAlignment="1" applyProtection="1">
      <alignment horizontal="center" vertical="center" shrinkToFit="1"/>
      <protection locked="0"/>
    </xf>
    <xf numFmtId="0" fontId="20" fillId="0" borderId="12" xfId="42" applyFont="1" applyBorder="1" applyAlignment="1">
      <alignment horizontal="distributed" vertical="center"/>
    </xf>
    <xf numFmtId="0" fontId="20" fillId="0" borderId="11" xfId="42" applyFont="1" applyFill="1" applyBorder="1" applyAlignment="1" applyProtection="1">
      <alignment horizontal="center" vertical="center" shrinkToFit="1"/>
    </xf>
    <xf numFmtId="0" fontId="20" fillId="0" borderId="14" xfId="42" applyFont="1" applyFill="1" applyBorder="1" applyAlignment="1" applyProtection="1">
      <alignment horizontal="center" vertical="center" shrinkToFit="1"/>
    </xf>
    <xf numFmtId="0" fontId="20" fillId="0" borderId="16" xfId="42" applyFont="1" applyFill="1" applyBorder="1" applyAlignment="1" applyProtection="1">
      <alignment horizontal="center" vertical="center" shrinkToFit="1"/>
    </xf>
    <xf numFmtId="0" fontId="20" fillId="0" borderId="17" xfId="42" applyFont="1" applyFill="1" applyBorder="1" applyAlignment="1" applyProtection="1">
      <alignment horizontal="center" vertical="center" shrinkToFit="1"/>
    </xf>
    <xf numFmtId="0" fontId="21" fillId="0" borderId="10" xfId="42" applyFont="1" applyBorder="1" applyAlignment="1">
      <alignment horizontal="center" vertical="center" textRotation="255"/>
    </xf>
    <xf numFmtId="0" fontId="21" fillId="0" borderId="14" xfId="42" applyFont="1" applyBorder="1" applyAlignment="1">
      <alignment horizontal="center" vertical="center" textRotation="255"/>
    </xf>
    <xf numFmtId="0" fontId="21" fillId="0" borderId="12" xfId="42" applyFont="1" applyBorder="1" applyAlignment="1">
      <alignment horizontal="center" vertical="center" textRotation="255"/>
    </xf>
    <xf numFmtId="0" fontId="21" fillId="0" borderId="13" xfId="42" applyFont="1" applyBorder="1" applyAlignment="1">
      <alignment horizontal="center" vertical="center" textRotation="255"/>
    </xf>
    <xf numFmtId="0" fontId="21" fillId="0" borderId="15" xfId="42" applyFont="1" applyBorder="1" applyAlignment="1">
      <alignment horizontal="center" vertical="center" textRotation="255"/>
    </xf>
    <xf numFmtId="0" fontId="21" fillId="0" borderId="17" xfId="42" applyFont="1" applyBorder="1" applyAlignment="1">
      <alignment horizontal="center" vertical="center" textRotation="255"/>
    </xf>
    <xf numFmtId="0" fontId="21" fillId="0" borderId="10" xfId="42" applyFont="1" applyBorder="1" applyAlignment="1">
      <alignment horizontal="distributed" vertical="center" wrapText="1" justifyLastLine="1"/>
    </xf>
    <xf numFmtId="0" fontId="21" fillId="0" borderId="11" xfId="42" applyFont="1" applyBorder="1" applyAlignment="1">
      <alignment horizontal="distributed" vertical="center" justifyLastLine="1"/>
    </xf>
    <xf numFmtId="0" fontId="21" fillId="0" borderId="14" xfId="42" applyFont="1" applyBorder="1" applyAlignment="1">
      <alignment horizontal="distributed" vertical="center" justifyLastLine="1"/>
    </xf>
    <xf numFmtId="0" fontId="21" fillId="0" borderId="15" xfId="42" applyFont="1" applyBorder="1" applyAlignment="1">
      <alignment horizontal="distributed" vertical="center" justifyLastLine="1"/>
    </xf>
    <xf numFmtId="0" fontId="21" fillId="0" borderId="16" xfId="42" applyFont="1" applyBorder="1" applyAlignment="1">
      <alignment horizontal="distributed" vertical="center" justifyLastLine="1"/>
    </xf>
    <xf numFmtId="0" fontId="21" fillId="0" borderId="17" xfId="42" applyFont="1" applyBorder="1" applyAlignment="1">
      <alignment horizontal="distributed" vertical="center" justifyLastLine="1"/>
    </xf>
    <xf numFmtId="0" fontId="27" fillId="0" borderId="0" xfId="42" applyFont="1" applyBorder="1" applyAlignment="1">
      <alignment horizontal="distributed" vertical="center"/>
    </xf>
    <xf numFmtId="0" fontId="21" fillId="0" borderId="0" xfId="42" applyFont="1" applyBorder="1" applyAlignment="1">
      <alignment vertical="center" shrinkToFit="1"/>
    </xf>
    <xf numFmtId="0" fontId="22" fillId="0" borderId="0" xfId="42" applyFont="1" applyBorder="1" applyAlignment="1">
      <alignment vertical="center"/>
    </xf>
    <xf numFmtId="0" fontId="27" fillId="26" borderId="0" xfId="0" applyFont="1" applyFill="1" applyAlignment="1">
      <alignment horizontal="center" vertical="center" shrinkToFit="1"/>
    </xf>
    <xf numFmtId="0" fontId="25" fillId="25" borderId="0" xfId="42" applyFont="1" applyFill="1" applyBorder="1" applyAlignment="1" applyProtection="1">
      <alignment vertical="center" shrinkToFit="1"/>
      <protection locked="0"/>
    </xf>
    <xf numFmtId="0" fontId="25" fillId="25" borderId="23" xfId="42" applyFont="1" applyFill="1" applyBorder="1" applyAlignment="1" applyProtection="1">
      <alignment vertical="center" shrinkToFit="1"/>
      <protection locked="0"/>
    </xf>
    <xf numFmtId="0" fontId="20" fillId="26" borderId="18" xfId="42" applyFont="1" applyFill="1" applyBorder="1" applyAlignment="1" applyProtection="1">
      <alignment vertical="center" shrinkToFit="1"/>
      <protection locked="0"/>
    </xf>
    <xf numFmtId="0" fontId="21" fillId="0" borderId="25" xfId="42" applyFont="1" applyBorder="1" applyAlignment="1">
      <alignment horizontal="center" vertical="center" textRotation="255"/>
    </xf>
    <xf numFmtId="0" fontId="20" fillId="26" borderId="0" xfId="42" applyFont="1" applyFill="1" applyBorder="1" applyAlignment="1" applyProtection="1">
      <alignment vertical="center"/>
      <protection locked="0"/>
    </xf>
    <xf numFmtId="176" fontId="20" fillId="0" borderId="0" xfId="42" applyNumberFormat="1" applyFont="1" applyFill="1" applyBorder="1" applyAlignment="1">
      <alignment vertical="center"/>
    </xf>
    <xf numFmtId="0" fontId="20" fillId="26" borderId="0" xfId="42" applyNumberFormat="1" applyFont="1" applyFill="1" applyBorder="1" applyAlignment="1" applyProtection="1">
      <alignment horizontal="center" vertical="center"/>
      <protection locked="0"/>
    </xf>
    <xf numFmtId="0" fontId="20" fillId="0" borderId="11" xfId="42" applyFont="1" applyFill="1" applyBorder="1" applyAlignment="1">
      <alignment shrinkToFit="1"/>
    </xf>
    <xf numFmtId="0" fontId="20" fillId="0" borderId="0" xfId="42" applyFont="1" applyFill="1" applyBorder="1" applyAlignment="1">
      <alignment shrinkToFit="1"/>
    </xf>
    <xf numFmtId="0" fontId="20" fillId="0" borderId="11" xfId="42" applyFont="1" applyFill="1" applyBorder="1" applyAlignment="1" applyProtection="1">
      <alignment shrinkToFit="1"/>
      <protection locked="0"/>
    </xf>
    <xf numFmtId="0" fontId="20" fillId="0" borderId="0" xfId="42" applyFont="1" applyFill="1" applyBorder="1" applyAlignment="1" applyProtection="1">
      <alignment shrinkToFit="1"/>
      <protection locked="0"/>
    </xf>
    <xf numFmtId="0" fontId="20" fillId="26" borderId="11" xfId="42" applyFont="1" applyFill="1" applyBorder="1" applyAlignment="1" applyProtection="1">
      <alignment shrinkToFit="1"/>
      <protection locked="0"/>
    </xf>
    <xf numFmtId="0" fontId="20" fillId="26" borderId="0" xfId="42" applyFont="1" applyFill="1" applyBorder="1" applyAlignment="1" applyProtection="1">
      <alignment shrinkToFit="1"/>
      <protection locked="0"/>
    </xf>
    <xf numFmtId="0" fontId="20" fillId="26" borderId="16" xfId="42" applyNumberFormat="1" applyFont="1" applyFill="1" applyBorder="1" applyAlignment="1" applyProtection="1">
      <alignment horizontal="right" vertical="center"/>
      <protection locked="0"/>
    </xf>
    <xf numFmtId="0" fontId="27" fillId="0" borderId="0" xfId="42" applyFont="1" applyBorder="1" applyAlignment="1">
      <alignment horizontal="center" vertical="center"/>
    </xf>
    <xf numFmtId="0" fontId="21" fillId="0" borderId="10" xfId="42" applyFont="1" applyBorder="1" applyAlignment="1">
      <alignment horizontal="distributed" vertical="center" justifyLastLine="1"/>
    </xf>
    <xf numFmtId="0" fontId="21" fillId="0" borderId="12" xfId="42" applyFont="1" applyBorder="1" applyAlignment="1">
      <alignment horizontal="distributed" vertical="center" justifyLastLine="1"/>
    </xf>
    <xf numFmtId="0" fontId="21" fillId="0" borderId="0" xfId="42" applyFont="1" applyBorder="1" applyAlignment="1">
      <alignment horizontal="distributed" vertical="center" justifyLastLine="1"/>
    </xf>
    <xf numFmtId="0" fontId="21" fillId="0" borderId="13" xfId="42" applyFont="1" applyBorder="1" applyAlignment="1">
      <alignment horizontal="distributed" vertical="center" justifyLastLine="1"/>
    </xf>
    <xf numFmtId="0" fontId="21" fillId="0" borderId="11" xfId="42" applyFont="1" applyBorder="1" applyAlignment="1">
      <alignment horizontal="center" vertical="center"/>
    </xf>
    <xf numFmtId="0" fontId="21" fillId="0" borderId="16" xfId="42" applyFont="1" applyBorder="1" applyAlignment="1">
      <alignment horizontal="center" vertical="center"/>
    </xf>
    <xf numFmtId="0" fontId="21" fillId="26" borderId="10" xfId="42" applyFont="1" applyFill="1" applyBorder="1" applyAlignment="1" applyProtection="1">
      <alignment horizontal="center" vertical="center"/>
      <protection locked="0"/>
    </xf>
    <xf numFmtId="0" fontId="21" fillId="26" borderId="11" xfId="42" applyFont="1" applyFill="1" applyBorder="1" applyAlignment="1" applyProtection="1">
      <alignment horizontal="center" vertical="center"/>
      <protection locked="0"/>
    </xf>
    <xf numFmtId="0" fontId="21" fillId="26" borderId="14" xfId="42" applyFont="1" applyFill="1" applyBorder="1" applyAlignment="1" applyProtection="1">
      <alignment horizontal="center" vertical="center"/>
      <protection locked="0"/>
    </xf>
    <xf numFmtId="0" fontId="21" fillId="26" borderId="15" xfId="42" applyFont="1" applyFill="1" applyBorder="1" applyAlignment="1" applyProtection="1">
      <alignment horizontal="center" vertical="center"/>
      <protection locked="0"/>
    </xf>
    <xf numFmtId="0" fontId="21" fillId="26" borderId="16" xfId="42" applyFont="1" applyFill="1" applyBorder="1" applyAlignment="1" applyProtection="1">
      <alignment horizontal="center" vertical="center"/>
      <protection locked="0"/>
    </xf>
    <xf numFmtId="0" fontId="21" fillId="26" borderId="17" xfId="42" applyFont="1" applyFill="1" applyBorder="1" applyAlignment="1" applyProtection="1">
      <alignment horizontal="center" vertical="center"/>
      <protection locked="0"/>
    </xf>
    <xf numFmtId="0" fontId="23" fillId="0" borderId="11" xfId="42" applyFont="1" applyBorder="1" applyAlignment="1">
      <alignment vertical="center"/>
    </xf>
    <xf numFmtId="0" fontId="1" fillId="0" borderId="11" xfId="0" applyFont="1" applyBorder="1" applyAlignment="1">
      <alignment vertical="center"/>
    </xf>
    <xf numFmtId="0" fontId="1" fillId="0" borderId="14" xfId="0" applyFont="1" applyBorder="1" applyAlignment="1">
      <alignment vertical="center"/>
    </xf>
    <xf numFmtId="0" fontId="23" fillId="0" borderId="0" xfId="42" applyFont="1" applyBorder="1" applyAlignment="1">
      <alignment vertical="center"/>
    </xf>
    <xf numFmtId="0" fontId="1" fillId="0" borderId="0" xfId="0" applyFont="1" applyBorder="1" applyAlignment="1">
      <alignment vertical="center"/>
    </xf>
    <xf numFmtId="0" fontId="1" fillId="0" borderId="13" xfId="0" applyFont="1" applyBorder="1" applyAlignment="1">
      <alignment vertical="center"/>
    </xf>
    <xf numFmtId="0" fontId="1" fillId="0" borderId="16" xfId="0" applyFont="1" applyBorder="1" applyAlignment="1">
      <alignment vertical="center"/>
    </xf>
    <xf numFmtId="0" fontId="1" fillId="0" borderId="17" xfId="0" applyFont="1" applyBorder="1" applyAlignment="1">
      <alignment vertical="center"/>
    </xf>
    <xf numFmtId="0" fontId="23" fillId="0" borderId="10" xfId="42" applyFont="1" applyBorder="1" applyAlignment="1">
      <alignment horizontal="center" vertical="center"/>
    </xf>
    <xf numFmtId="0" fontId="23" fillId="0" borderId="12" xfId="42" applyFont="1" applyBorder="1" applyAlignment="1">
      <alignment horizontal="center" vertical="center"/>
    </xf>
    <xf numFmtId="0" fontId="23" fillId="0" borderId="15" xfId="42" applyFont="1" applyBorder="1" applyAlignment="1">
      <alignment horizontal="center" vertical="center"/>
    </xf>
    <xf numFmtId="0" fontId="25" fillId="0" borderId="0" xfId="42" applyFont="1" applyBorder="1" applyAlignment="1">
      <alignment horizontal="distributed"/>
    </xf>
    <xf numFmtId="0" fontId="20" fillId="26" borderId="10" xfId="42" applyFont="1" applyFill="1" applyBorder="1" applyAlignment="1" applyProtection="1">
      <alignment horizontal="center" vertical="center" shrinkToFit="1"/>
      <protection locked="0"/>
    </xf>
    <xf numFmtId="0" fontId="20" fillId="26" borderId="11" xfId="42" applyFont="1" applyFill="1" applyBorder="1" applyAlignment="1" applyProtection="1">
      <alignment horizontal="center" vertical="center" shrinkToFit="1"/>
      <protection locked="0"/>
    </xf>
    <xf numFmtId="0" fontId="20" fillId="26" borderId="14" xfId="42" applyFont="1" applyFill="1" applyBorder="1" applyAlignment="1" applyProtection="1">
      <alignment horizontal="center" vertical="center" shrinkToFit="1"/>
      <protection locked="0"/>
    </xf>
    <xf numFmtId="0" fontId="20" fillId="26" borderId="15" xfId="42" applyFont="1" applyFill="1" applyBorder="1" applyAlignment="1" applyProtection="1">
      <alignment horizontal="center" vertical="center" shrinkToFit="1"/>
      <protection locked="0"/>
    </xf>
    <xf numFmtId="0" fontId="20" fillId="26" borderId="16" xfId="42" applyFont="1" applyFill="1" applyBorder="1" applyAlignment="1" applyProtection="1">
      <alignment horizontal="center" vertical="center" shrinkToFit="1"/>
      <protection locked="0"/>
    </xf>
    <xf numFmtId="0" fontId="20" fillId="26" borderId="17" xfId="42" applyFont="1" applyFill="1" applyBorder="1" applyAlignment="1" applyProtection="1">
      <alignment horizontal="center" vertical="center" shrinkToFit="1"/>
      <protection locked="0"/>
    </xf>
    <xf numFmtId="0" fontId="20" fillId="26" borderId="14" xfId="42" applyFont="1" applyFill="1" applyBorder="1" applyAlignment="1" applyProtection="1">
      <alignment vertical="center" shrinkToFit="1"/>
      <protection locked="0"/>
    </xf>
    <xf numFmtId="2" fontId="21" fillId="26" borderId="32" xfId="42" applyNumberFormat="1" applyFont="1" applyFill="1" applyBorder="1" applyAlignment="1" applyProtection="1">
      <alignment horizontal="center" vertical="center" shrinkToFit="1"/>
      <protection locked="0"/>
    </xf>
    <xf numFmtId="2" fontId="21" fillId="26" borderId="33" xfId="42" applyNumberFormat="1" applyFont="1" applyFill="1" applyBorder="1" applyAlignment="1" applyProtection="1">
      <alignment horizontal="center" vertical="center" shrinkToFit="1"/>
      <protection locked="0"/>
    </xf>
    <xf numFmtId="2" fontId="21" fillId="26" borderId="45" xfId="42" applyNumberFormat="1" applyFont="1" applyFill="1" applyBorder="1" applyAlignment="1" applyProtection="1">
      <alignment horizontal="center" vertical="center" shrinkToFit="1"/>
      <protection locked="0"/>
    </xf>
    <xf numFmtId="2" fontId="21" fillId="26" borderId="15" xfId="42" applyNumberFormat="1" applyFont="1" applyFill="1" applyBorder="1" applyAlignment="1" applyProtection="1">
      <alignment horizontal="center" vertical="center" shrinkToFit="1"/>
      <protection locked="0"/>
    </xf>
    <xf numFmtId="2" fontId="21" fillId="26" borderId="16" xfId="42" applyNumberFormat="1" applyFont="1" applyFill="1" applyBorder="1" applyAlignment="1" applyProtection="1">
      <alignment horizontal="center" vertical="center" shrinkToFit="1"/>
      <protection locked="0"/>
    </xf>
    <xf numFmtId="2" fontId="21" fillId="26" borderId="17" xfId="42" applyNumberFormat="1" applyFont="1" applyFill="1" applyBorder="1" applyAlignment="1" applyProtection="1">
      <alignment horizontal="center" vertical="center" shrinkToFit="1"/>
      <protection locked="0"/>
    </xf>
    <xf numFmtId="0" fontId="21" fillId="26" borderId="32" xfId="42" applyFont="1" applyFill="1" applyBorder="1" applyAlignment="1" applyProtection="1">
      <alignment horizontal="center" vertical="center" shrinkToFit="1"/>
      <protection locked="0"/>
    </xf>
    <xf numFmtId="0" fontId="21" fillId="26" borderId="33" xfId="42" applyFont="1" applyFill="1" applyBorder="1" applyAlignment="1" applyProtection="1">
      <alignment horizontal="center" vertical="center" shrinkToFit="1"/>
      <protection locked="0"/>
    </xf>
    <xf numFmtId="0" fontId="21" fillId="26" borderId="45" xfId="42" applyFont="1" applyFill="1" applyBorder="1" applyAlignment="1" applyProtection="1">
      <alignment horizontal="center" vertical="center" shrinkToFit="1"/>
      <protection locked="0"/>
    </xf>
    <xf numFmtId="0" fontId="21" fillId="26" borderId="17" xfId="42" applyFont="1" applyFill="1" applyBorder="1" applyAlignment="1" applyProtection="1">
      <alignment horizontal="center" vertical="center" shrinkToFit="1"/>
      <protection locked="0"/>
    </xf>
    <xf numFmtId="2" fontId="21" fillId="26" borderId="10" xfId="42" applyNumberFormat="1" applyFont="1" applyFill="1" applyBorder="1" applyAlignment="1" applyProtection="1">
      <alignment horizontal="center" vertical="center" shrinkToFit="1"/>
      <protection locked="0"/>
    </xf>
    <xf numFmtId="2" fontId="21" fillId="26" borderId="11" xfId="42" applyNumberFormat="1" applyFont="1" applyFill="1" applyBorder="1" applyAlignment="1" applyProtection="1">
      <alignment horizontal="center" vertical="center" shrinkToFit="1"/>
      <protection locked="0"/>
    </xf>
    <xf numFmtId="2" fontId="21" fillId="26" borderId="14" xfId="42" applyNumberFormat="1" applyFont="1" applyFill="1" applyBorder="1" applyAlignment="1" applyProtection="1">
      <alignment horizontal="center" vertical="center" shrinkToFit="1"/>
      <protection locked="0"/>
    </xf>
    <xf numFmtId="2" fontId="21" fillId="26" borderId="42" xfId="42" applyNumberFormat="1" applyFont="1" applyFill="1" applyBorder="1" applyAlignment="1" applyProtection="1">
      <alignment horizontal="center" vertical="center" shrinkToFit="1"/>
      <protection locked="0"/>
    </xf>
    <xf numFmtId="2" fontId="21" fillId="26" borderId="43" xfId="42" applyNumberFormat="1" applyFont="1" applyFill="1" applyBorder="1" applyAlignment="1" applyProtection="1">
      <alignment horizontal="center" vertical="center" shrinkToFit="1"/>
      <protection locked="0"/>
    </xf>
    <xf numFmtId="2" fontId="21" fillId="26" borderId="44" xfId="42" applyNumberFormat="1" applyFont="1" applyFill="1" applyBorder="1" applyAlignment="1" applyProtection="1">
      <alignment horizontal="center" vertical="center" shrinkToFit="1"/>
      <protection locked="0"/>
    </xf>
    <xf numFmtId="0" fontId="21" fillId="0" borderId="0" xfId="42" applyFont="1" applyFill="1" applyBorder="1" applyAlignment="1" applyProtection="1">
      <alignment horizontal="left" vertical="center" wrapText="1"/>
      <protection locked="0"/>
    </xf>
    <xf numFmtId="0" fontId="21" fillId="0" borderId="16" xfId="42" applyFont="1" applyFill="1" applyBorder="1" applyAlignment="1" applyProtection="1">
      <alignment horizontal="left" vertical="center" wrapText="1"/>
      <protection locked="0"/>
    </xf>
    <xf numFmtId="0" fontId="20" fillId="0" borderId="11" xfId="42" applyFont="1" applyBorder="1" applyAlignment="1">
      <alignment horizontal="left" vertical="center"/>
    </xf>
    <xf numFmtId="0" fontId="20" fillId="26" borderId="16" xfId="42" applyFont="1" applyFill="1" applyBorder="1" applyAlignment="1" applyProtection="1">
      <alignment vertical="center" shrinkToFit="1"/>
      <protection locked="0"/>
    </xf>
    <xf numFmtId="0" fontId="20" fillId="26" borderId="17" xfId="42" applyFont="1" applyFill="1" applyBorder="1" applyAlignment="1" applyProtection="1">
      <alignment vertical="center" shrinkToFit="1"/>
      <protection locked="0"/>
    </xf>
    <xf numFmtId="0" fontId="20" fillId="26" borderId="13" xfId="42" applyFont="1" applyFill="1" applyBorder="1" applyAlignment="1" applyProtection="1">
      <alignment vertical="center" shrinkToFit="1"/>
      <protection locked="0"/>
    </xf>
    <xf numFmtId="0" fontId="21" fillId="0" borderId="10" xfId="42" applyFont="1" applyBorder="1" applyAlignment="1">
      <alignment horizontal="center" vertical="center"/>
    </xf>
    <xf numFmtId="0" fontId="21" fillId="0" borderId="14" xfId="42" applyFont="1" applyBorder="1" applyAlignment="1">
      <alignment horizontal="center" vertical="center"/>
    </xf>
    <xf numFmtId="0" fontId="21" fillId="0" borderId="15" xfId="42" applyFont="1" applyBorder="1" applyAlignment="1">
      <alignment horizontal="center" vertical="center"/>
    </xf>
    <xf numFmtId="0" fontId="21" fillId="0" borderId="17" xfId="42" applyFont="1" applyBorder="1" applyAlignment="1">
      <alignment horizontal="center" vertical="center"/>
    </xf>
    <xf numFmtId="0" fontId="21" fillId="0" borderId="14" xfId="42" applyFont="1" applyFill="1" applyBorder="1" applyAlignment="1" applyProtection="1">
      <alignment horizontal="center" vertical="center" shrinkToFit="1"/>
      <protection locked="0"/>
    </xf>
    <xf numFmtId="0" fontId="21" fillId="0" borderId="17" xfId="42" applyFont="1" applyFill="1" applyBorder="1" applyAlignment="1" applyProtection="1">
      <alignment horizontal="center" vertical="center" shrinkToFit="1"/>
      <protection locked="0"/>
    </xf>
    <xf numFmtId="0" fontId="22" fillId="26" borderId="0" xfId="42" applyFont="1" applyFill="1" applyBorder="1" applyAlignment="1" applyProtection="1">
      <alignment horizontal="center" vertical="center" shrinkToFit="1"/>
      <protection locked="0"/>
    </xf>
    <xf numFmtId="0" fontId="21" fillId="0" borderId="25" xfId="42" applyFont="1" applyBorder="1" applyAlignment="1">
      <alignment horizontal="center" vertical="center"/>
    </xf>
    <xf numFmtId="0" fontId="21" fillId="0" borderId="0" xfId="42" applyFont="1" applyBorder="1" applyAlignment="1">
      <alignment horizontal="center" vertical="center" shrinkToFit="1"/>
    </xf>
    <xf numFmtId="0" fontId="21" fillId="26" borderId="10" xfId="42" applyFont="1" applyFill="1" applyBorder="1" applyAlignment="1" applyProtection="1">
      <alignment vertical="center" shrinkToFit="1"/>
      <protection locked="0"/>
    </xf>
    <xf numFmtId="0" fontId="21" fillId="26" borderId="11" xfId="42" applyFont="1" applyFill="1" applyBorder="1" applyAlignment="1" applyProtection="1">
      <alignment vertical="center" shrinkToFit="1"/>
      <protection locked="0"/>
    </xf>
    <xf numFmtId="0" fontId="21" fillId="26" borderId="14" xfId="42" applyFont="1" applyFill="1" applyBorder="1" applyAlignment="1" applyProtection="1">
      <alignment vertical="center" shrinkToFit="1"/>
      <protection locked="0"/>
    </xf>
    <xf numFmtId="0" fontId="21" fillId="26" borderId="15" xfId="42" applyFont="1" applyFill="1" applyBorder="1" applyAlignment="1" applyProtection="1">
      <alignment vertical="center" shrinkToFit="1"/>
      <protection locked="0"/>
    </xf>
    <xf numFmtId="0" fontId="21" fillId="26" borderId="16" xfId="42" applyFont="1" applyFill="1" applyBorder="1" applyAlignment="1" applyProtection="1">
      <alignment vertical="center" shrinkToFit="1"/>
      <protection locked="0"/>
    </xf>
    <xf numFmtId="0" fontId="21" fillId="26" borderId="17" xfId="42" applyFont="1" applyFill="1" applyBorder="1" applyAlignment="1" applyProtection="1">
      <alignment vertical="center" shrinkToFit="1"/>
      <protection locked="0"/>
    </xf>
    <xf numFmtId="0" fontId="21" fillId="0" borderId="0" xfId="42" applyFont="1" applyBorder="1" applyAlignment="1">
      <alignment vertical="center"/>
    </xf>
    <xf numFmtId="0" fontId="22" fillId="0" borderId="0" xfId="42" applyFont="1" applyBorder="1" applyAlignment="1">
      <alignment horizontal="center" vertical="center" shrinkToFit="1"/>
    </xf>
    <xf numFmtId="0" fontId="20" fillId="0" borderId="10" xfId="42" applyFont="1" applyBorder="1" applyAlignment="1">
      <alignment horizontal="center" vertical="center" textRotation="255"/>
    </xf>
    <xf numFmtId="0" fontId="20" fillId="0" borderId="14" xfId="42" applyFont="1" applyBorder="1" applyAlignment="1">
      <alignment horizontal="center" vertical="center" textRotation="255"/>
    </xf>
    <xf numFmtId="0" fontId="20" fillId="0" borderId="12" xfId="42" applyFont="1" applyBorder="1" applyAlignment="1">
      <alignment horizontal="center" vertical="center" textRotation="255"/>
    </xf>
    <xf numFmtId="0" fontId="20" fillId="0" borderId="13" xfId="42" applyFont="1" applyBorder="1" applyAlignment="1">
      <alignment horizontal="center" vertical="center" textRotation="255"/>
    </xf>
    <xf numFmtId="0" fontId="20" fillId="0" borderId="15" xfId="42" applyFont="1" applyBorder="1" applyAlignment="1">
      <alignment horizontal="center" vertical="center" textRotation="255"/>
    </xf>
    <xf numFmtId="0" fontId="20" fillId="0" borderId="17" xfId="42" applyFont="1" applyBorder="1" applyAlignment="1">
      <alignment horizontal="center" vertical="center" textRotation="255"/>
    </xf>
    <xf numFmtId="0" fontId="20" fillId="0" borderId="21" xfId="42" applyFont="1" applyBorder="1" applyAlignment="1">
      <alignment horizontal="distributed" vertical="center" justifyLastLine="1"/>
    </xf>
    <xf numFmtId="0" fontId="20" fillId="0" borderId="22" xfId="42" applyFont="1" applyBorder="1" applyAlignment="1">
      <alignment horizontal="distributed" vertical="center" justifyLastLine="1"/>
    </xf>
    <xf numFmtId="0" fontId="20" fillId="0" borderId="24" xfId="42" applyFont="1" applyBorder="1" applyAlignment="1">
      <alignment horizontal="distributed" vertical="center" justifyLastLine="1"/>
    </xf>
    <xf numFmtId="0" fontId="20" fillId="0" borderId="24" xfId="42" applyFont="1" applyBorder="1" applyAlignment="1">
      <alignment horizontal="center" vertical="center" justifyLastLine="1" shrinkToFit="1"/>
    </xf>
    <xf numFmtId="0" fontId="20" fillId="0" borderId="21" xfId="42" applyFont="1" applyBorder="1" applyAlignment="1">
      <alignment horizontal="center" vertical="center" justifyLastLine="1" shrinkToFit="1"/>
    </xf>
    <xf numFmtId="0" fontId="20" fillId="0" borderId="22" xfId="42" applyFont="1" applyBorder="1" applyAlignment="1">
      <alignment horizontal="center" vertical="center" justifyLastLine="1" shrinkToFit="1"/>
    </xf>
    <xf numFmtId="0" fontId="20" fillId="0" borderId="10" xfId="42" applyNumberFormat="1" applyFont="1" applyBorder="1" applyAlignment="1">
      <alignment horizontal="center" vertical="center" shrinkToFit="1"/>
    </xf>
    <xf numFmtId="0" fontId="20" fillId="0" borderId="11" xfId="42" applyNumberFormat="1" applyFont="1" applyBorder="1" applyAlignment="1">
      <alignment horizontal="center" vertical="center" shrinkToFit="1"/>
    </xf>
    <xf numFmtId="0" fontId="20" fillId="0" borderId="14" xfId="42" applyNumberFormat="1" applyFont="1" applyBorder="1" applyAlignment="1">
      <alignment horizontal="center" vertical="center" shrinkToFit="1"/>
    </xf>
    <xf numFmtId="0" fontId="20" fillId="0" borderId="39" xfId="42" applyNumberFormat="1" applyFont="1" applyBorder="1" applyAlignment="1">
      <alignment horizontal="center" vertical="center" shrinkToFit="1"/>
    </xf>
    <xf numFmtId="0" fontId="20" fillId="0" borderId="40" xfId="42" applyNumberFormat="1" applyFont="1" applyBorder="1" applyAlignment="1">
      <alignment horizontal="center" vertical="center" shrinkToFit="1"/>
    </xf>
    <xf numFmtId="0" fontId="20" fillId="0" borderId="41" xfId="42" applyNumberFormat="1" applyFont="1" applyBorder="1" applyAlignment="1">
      <alignment horizontal="center" vertical="center" shrinkToFit="1"/>
    </xf>
    <xf numFmtId="0" fontId="20" fillId="0" borderId="34" xfId="42" applyNumberFormat="1" applyFont="1" applyBorder="1" applyAlignment="1">
      <alignment horizontal="center" vertical="center" shrinkToFit="1"/>
    </xf>
    <xf numFmtId="0" fontId="20" fillId="0" borderId="35" xfId="42" applyNumberFormat="1" applyFont="1" applyBorder="1" applyAlignment="1">
      <alignment horizontal="center" vertical="center" shrinkToFit="1"/>
    </xf>
    <xf numFmtId="0" fontId="20" fillId="0" borderId="36" xfId="42" applyNumberFormat="1" applyFont="1" applyBorder="1" applyAlignment="1">
      <alignment horizontal="center" vertical="center" shrinkToFit="1"/>
    </xf>
    <xf numFmtId="0" fontId="20" fillId="0" borderId="15" xfId="42" applyNumberFormat="1" applyFont="1" applyBorder="1" applyAlignment="1">
      <alignment horizontal="center" vertical="center" shrinkToFit="1"/>
    </xf>
    <xf numFmtId="0" fontId="20" fillId="0" borderId="16" xfId="42" applyNumberFormat="1" applyFont="1" applyBorder="1" applyAlignment="1">
      <alignment horizontal="center" vertical="center" shrinkToFit="1"/>
    </xf>
    <xf numFmtId="0" fontId="20" fillId="0" borderId="17" xfId="42" applyNumberFormat="1" applyFont="1" applyBorder="1" applyAlignment="1">
      <alignment horizontal="center" vertical="center" shrinkToFit="1"/>
    </xf>
    <xf numFmtId="0" fontId="20" fillId="0" borderId="34" xfId="42" applyNumberFormat="1" applyFont="1" applyBorder="1" applyAlignment="1">
      <alignment horizontal="left" vertical="center" shrinkToFit="1"/>
    </xf>
    <xf numFmtId="0" fontId="20" fillId="0" borderId="35" xfId="42" applyNumberFormat="1" applyFont="1" applyBorder="1" applyAlignment="1">
      <alignment horizontal="left" vertical="center" shrinkToFit="1"/>
    </xf>
    <xf numFmtId="0" fontId="20" fillId="0" borderId="36" xfId="42" applyNumberFormat="1" applyFont="1" applyBorder="1" applyAlignment="1">
      <alignment horizontal="left" vertical="center" shrinkToFit="1"/>
    </xf>
    <xf numFmtId="0" fontId="20" fillId="0" borderId="15" xfId="42" applyNumberFormat="1" applyFont="1" applyBorder="1" applyAlignment="1">
      <alignment horizontal="left" vertical="center" shrinkToFit="1"/>
    </xf>
    <xf numFmtId="0" fontId="20" fillId="0" borderId="16" xfId="42" applyNumberFormat="1" applyFont="1" applyBorder="1" applyAlignment="1">
      <alignment horizontal="left" vertical="center" shrinkToFit="1"/>
    </xf>
    <xf numFmtId="0" fontId="20" fillId="0" borderId="17" xfId="42" applyNumberFormat="1" applyFont="1" applyBorder="1" applyAlignment="1">
      <alignment horizontal="left" vertical="center" shrinkToFit="1"/>
    </xf>
    <xf numFmtId="0" fontId="20" fillId="0" borderId="10" xfId="42" applyFont="1" applyBorder="1" applyAlignment="1">
      <alignment horizontal="center" vertical="center"/>
    </xf>
    <xf numFmtId="0" fontId="20" fillId="0" borderId="12" xfId="42" applyFont="1" applyBorder="1" applyAlignment="1">
      <alignment horizontal="center" vertical="center"/>
    </xf>
    <xf numFmtId="0" fontId="20" fillId="0" borderId="15" xfId="42" applyFont="1" applyBorder="1" applyAlignment="1">
      <alignment horizontal="center" vertical="center"/>
    </xf>
    <xf numFmtId="0" fontId="20" fillId="0" borderId="16" xfId="42" applyFont="1" applyBorder="1" applyAlignment="1">
      <alignment horizontal="center" vertical="center"/>
    </xf>
    <xf numFmtId="0" fontId="20" fillId="0" borderId="0" xfId="42" applyFont="1" applyBorder="1" applyAlignment="1">
      <alignment horizontal="right" vertical="center"/>
    </xf>
    <xf numFmtId="0" fontId="20" fillId="0" borderId="13" xfId="42" applyFont="1" applyBorder="1" applyAlignment="1">
      <alignment horizontal="right" vertical="center"/>
    </xf>
    <xf numFmtId="0" fontId="20" fillId="0" borderId="17" xfId="42" applyFont="1" applyBorder="1" applyAlignment="1">
      <alignment horizontal="center" vertical="center"/>
    </xf>
    <xf numFmtId="0" fontId="20" fillId="0" borderId="0" xfId="42" applyFont="1" applyAlignment="1">
      <alignment horizontal="left" vertical="center"/>
    </xf>
    <xf numFmtId="0" fontId="21" fillId="0" borderId="0" xfId="42" applyFont="1" applyAlignment="1">
      <alignment horizontal="left" vertical="center"/>
    </xf>
    <xf numFmtId="0" fontId="20" fillId="0" borderId="17" xfId="42" applyFont="1" applyBorder="1" applyAlignment="1">
      <alignment horizontal="left" vertical="center"/>
    </xf>
    <xf numFmtId="0" fontId="20" fillId="0" borderId="0" xfId="42" applyFont="1" applyAlignment="1">
      <alignment vertical="center"/>
    </xf>
    <xf numFmtId="0" fontId="20" fillId="0" borderId="0" xfId="42" applyFont="1" applyAlignment="1">
      <alignment horizontal="left" vertical="center" wrapText="1"/>
    </xf>
    <xf numFmtId="2" fontId="20" fillId="0" borderId="10" xfId="42" applyNumberFormat="1" applyFont="1" applyBorder="1" applyAlignment="1">
      <alignment horizontal="center" vertical="center" shrinkToFit="1"/>
    </xf>
    <xf numFmtId="2" fontId="20" fillId="0" borderId="11" xfId="42" applyNumberFormat="1" applyFont="1" applyBorder="1" applyAlignment="1">
      <alignment horizontal="center" vertical="center" shrinkToFit="1"/>
    </xf>
    <xf numFmtId="2" fontId="20" fillId="0" borderId="14" xfId="42" applyNumberFormat="1" applyFont="1" applyBorder="1" applyAlignment="1">
      <alignment horizontal="center" vertical="center" shrinkToFit="1"/>
    </xf>
    <xf numFmtId="2" fontId="20" fillId="0" borderId="39" xfId="42" applyNumberFormat="1" applyFont="1" applyBorder="1" applyAlignment="1">
      <alignment horizontal="center" vertical="center" shrinkToFit="1"/>
    </xf>
    <xf numFmtId="2" fontId="20" fillId="0" borderId="40" xfId="42" applyNumberFormat="1" applyFont="1" applyBorder="1" applyAlignment="1">
      <alignment horizontal="center" vertical="center" shrinkToFit="1"/>
    </xf>
    <xf numFmtId="2" fontId="20" fillId="0" borderId="41" xfId="42" applyNumberFormat="1" applyFont="1" applyBorder="1" applyAlignment="1">
      <alignment horizontal="center" vertical="center" shrinkToFit="1"/>
    </xf>
    <xf numFmtId="38" fontId="20" fillId="0" borderId="10" xfId="33" applyFont="1" applyBorder="1" applyAlignment="1">
      <alignment horizontal="center" vertical="center" shrinkToFit="1"/>
    </xf>
    <xf numFmtId="38" fontId="20" fillId="0" borderId="11" xfId="33" applyFont="1" applyBorder="1" applyAlignment="1">
      <alignment horizontal="center" vertical="center" shrinkToFit="1"/>
    </xf>
    <xf numFmtId="38" fontId="20" fillId="0" borderId="39" xfId="33" applyFont="1" applyBorder="1" applyAlignment="1">
      <alignment horizontal="center" vertical="center" shrinkToFit="1"/>
    </xf>
    <xf numFmtId="38" fontId="20" fillId="0" borderId="40" xfId="33" applyFont="1" applyBorder="1" applyAlignment="1">
      <alignment horizontal="center" vertical="center" shrinkToFit="1"/>
    </xf>
    <xf numFmtId="38" fontId="20" fillId="0" borderId="34" xfId="33" applyFont="1" applyBorder="1" applyAlignment="1">
      <alignment horizontal="center" vertical="center" shrinkToFit="1"/>
    </xf>
    <xf numFmtId="38" fontId="20" fillId="0" borderId="35" xfId="33" applyFont="1" applyBorder="1" applyAlignment="1">
      <alignment horizontal="center" vertical="center" shrinkToFit="1"/>
    </xf>
    <xf numFmtId="38" fontId="20" fillId="0" borderId="15" xfId="33" applyFont="1" applyBorder="1" applyAlignment="1">
      <alignment horizontal="center" vertical="center" shrinkToFit="1"/>
    </xf>
    <xf numFmtId="38" fontId="20" fillId="0" borderId="16" xfId="33" applyFont="1" applyBorder="1" applyAlignment="1">
      <alignment horizontal="center" vertical="center" shrinkToFit="1"/>
    </xf>
    <xf numFmtId="0" fontId="21" fillId="26" borderId="16" xfId="42" applyFont="1" applyFill="1" applyBorder="1" applyAlignment="1" applyProtection="1">
      <alignment horizontal="left" vertical="center" wrapText="1"/>
      <protection locked="0"/>
    </xf>
    <xf numFmtId="0" fontId="20" fillId="0" borderId="24" xfId="42" applyFont="1" applyBorder="1" applyAlignment="1">
      <alignment horizontal="center" vertical="center" shrinkToFit="1"/>
    </xf>
    <xf numFmtId="0" fontId="20" fillId="0" borderId="21" xfId="42" applyFont="1" applyBorder="1" applyAlignment="1">
      <alignment horizontal="center" vertical="center" shrinkToFit="1"/>
    </xf>
    <xf numFmtId="0" fontId="20" fillId="0" borderId="22" xfId="42" applyFont="1" applyBorder="1" applyAlignment="1">
      <alignment horizontal="center" vertical="center" shrinkToFit="1"/>
    </xf>
    <xf numFmtId="38" fontId="20" fillId="0" borderId="14" xfId="33" applyFont="1" applyBorder="1" applyAlignment="1">
      <alignment horizontal="center" vertical="center" shrinkToFit="1"/>
    </xf>
    <xf numFmtId="38" fontId="20" fillId="0" borderId="12" xfId="33" applyFont="1" applyBorder="1" applyAlignment="1">
      <alignment horizontal="center" vertical="center" shrinkToFit="1"/>
    </xf>
    <xf numFmtId="38" fontId="20" fillId="0" borderId="0" xfId="33" applyFont="1" applyBorder="1" applyAlignment="1">
      <alignment horizontal="center" vertical="center" shrinkToFit="1"/>
    </xf>
    <xf numFmtId="38" fontId="20" fillId="0" borderId="13" xfId="33" applyFont="1" applyBorder="1" applyAlignment="1">
      <alignment horizontal="center" vertical="center" shrinkToFit="1"/>
    </xf>
    <xf numFmtId="38" fontId="20" fillId="0" borderId="17" xfId="33" applyFont="1" applyBorder="1" applyAlignment="1">
      <alignment horizontal="center" vertical="center" shrinkToFit="1"/>
    </xf>
    <xf numFmtId="0" fontId="20" fillId="0" borderId="0" xfId="42" applyFont="1" applyAlignment="1">
      <alignment horizontal="right" vertical="center"/>
    </xf>
    <xf numFmtId="0" fontId="22" fillId="0" borderId="0" xfId="42" applyFont="1" applyBorder="1" applyAlignment="1">
      <alignment horizontal="distributed" vertical="center"/>
    </xf>
    <xf numFmtId="0" fontId="21" fillId="0" borderId="0" xfId="42" applyFont="1" applyBorder="1" applyAlignment="1">
      <alignment horizontal="distributed" vertical="distributed" shrinkToFit="1"/>
    </xf>
    <xf numFmtId="0" fontId="21" fillId="0" borderId="11" xfId="42" applyFont="1" applyBorder="1" applyAlignment="1">
      <alignment horizontal="left" vertical="center" wrapText="1"/>
    </xf>
    <xf numFmtId="0" fontId="21" fillId="0" borderId="0" xfId="42" applyFont="1" applyBorder="1" applyAlignment="1">
      <alignment horizontal="left" vertical="center" wrapText="1"/>
    </xf>
    <xf numFmtId="0" fontId="20" fillId="25" borderId="11" xfId="42" applyFont="1" applyFill="1" applyBorder="1" applyAlignment="1" applyProtection="1">
      <alignment horizontal="left" vertical="center" shrinkToFit="1"/>
      <protection locked="0"/>
    </xf>
    <xf numFmtId="0" fontId="20" fillId="25" borderId="0" xfId="42" applyFont="1" applyFill="1" applyBorder="1" applyAlignment="1" applyProtection="1">
      <alignment horizontal="left" vertical="center" shrinkToFit="1"/>
      <protection locked="0"/>
    </xf>
    <xf numFmtId="0" fontId="21" fillId="25" borderId="12" xfId="42" applyFont="1" applyFill="1" applyBorder="1" applyAlignment="1">
      <alignment horizontal="distributed" vertical="center" wrapText="1" justifyLastLine="1"/>
    </xf>
    <xf numFmtId="0" fontId="21" fillId="25" borderId="0" xfId="42" applyFont="1" applyFill="1" applyBorder="1" applyAlignment="1">
      <alignment horizontal="distributed" vertical="center" justifyLastLine="1"/>
    </xf>
    <xf numFmtId="0" fontId="21" fillId="25" borderId="13" xfId="42" applyFont="1" applyFill="1" applyBorder="1" applyAlignment="1">
      <alignment horizontal="distributed" vertical="center" justifyLastLine="1"/>
    </xf>
    <xf numFmtId="0" fontId="21" fillId="25" borderId="12" xfId="42" applyFont="1" applyFill="1" applyBorder="1" applyAlignment="1">
      <alignment horizontal="distributed" vertical="center" justifyLastLine="1"/>
    </xf>
    <xf numFmtId="0" fontId="21" fillId="25" borderId="15" xfId="42" applyFont="1" applyFill="1" applyBorder="1" applyAlignment="1">
      <alignment horizontal="distributed" vertical="center" justifyLastLine="1"/>
    </xf>
    <xf numFmtId="0" fontId="21" fillId="25" borderId="16" xfId="42" applyFont="1" applyFill="1" applyBorder="1" applyAlignment="1">
      <alignment horizontal="distributed" vertical="center" justifyLastLine="1"/>
    </xf>
    <xf numFmtId="0" fontId="21" fillId="25" borderId="17" xfId="42" applyFont="1" applyFill="1" applyBorder="1" applyAlignment="1">
      <alignment horizontal="distributed" vertical="center" justifyLastLine="1"/>
    </xf>
    <xf numFmtId="0" fontId="20" fillId="0" borderId="26" xfId="42" applyFont="1" applyBorder="1" applyAlignment="1" applyProtection="1">
      <alignment vertical="center" shrinkToFit="1"/>
      <protection locked="0"/>
    </xf>
    <xf numFmtId="0" fontId="20" fillId="0" borderId="27" xfId="42" applyFont="1" applyBorder="1" applyAlignment="1" applyProtection="1">
      <alignment vertical="center" shrinkToFit="1"/>
      <protection locked="0"/>
    </xf>
    <xf numFmtId="0" fontId="20" fillId="0" borderId="26" xfId="42" applyFont="1" applyBorder="1" applyAlignment="1">
      <alignment horizontal="left" vertical="center" shrinkToFit="1"/>
    </xf>
    <xf numFmtId="0" fontId="20" fillId="0" borderId="27" xfId="42" applyFont="1" applyBorder="1" applyAlignment="1">
      <alignment horizontal="left" vertical="center" shrinkToFit="1"/>
    </xf>
    <xf numFmtId="0" fontId="20" fillId="0" borderId="11" xfId="42" applyFont="1" applyBorder="1" applyAlignment="1">
      <alignment vertical="center" shrinkToFit="1"/>
    </xf>
    <xf numFmtId="0" fontId="20" fillId="0" borderId="14" xfId="42" applyFont="1" applyBorder="1" applyAlignment="1">
      <alignment vertical="center" shrinkToFit="1"/>
    </xf>
    <xf numFmtId="0" fontId="20" fillId="0" borderId="0" xfId="42" applyFont="1" applyBorder="1" applyAlignment="1">
      <alignment vertical="center" shrinkToFit="1"/>
    </xf>
    <xf numFmtId="0" fontId="20" fillId="0" borderId="13" xfId="42" applyFont="1" applyBorder="1" applyAlignment="1">
      <alignment vertical="center" shrinkToFit="1"/>
    </xf>
    <xf numFmtId="0" fontId="20" fillId="0" borderId="0" xfId="42" applyFont="1" applyAlignment="1">
      <alignment horizontal="left" vertical="center" shrinkToFit="1"/>
    </xf>
    <xf numFmtId="0" fontId="21" fillId="0" borderId="0" xfId="42" applyFont="1" applyBorder="1" applyAlignment="1">
      <alignment horizontal="center" vertical="center"/>
    </xf>
    <xf numFmtId="0" fontId="21" fillId="0" borderId="0" xfId="42" applyFont="1" applyBorder="1" applyAlignment="1">
      <alignment horizontal="left" vertical="center"/>
    </xf>
    <xf numFmtId="0" fontId="20" fillId="0" borderId="0" xfId="42" applyFont="1" applyBorder="1" applyAlignment="1" applyProtection="1">
      <alignment vertical="center" shrinkToFit="1"/>
      <protection locked="0"/>
    </xf>
    <xf numFmtId="0" fontId="20" fillId="0" borderId="13" xfId="42" applyFont="1" applyBorder="1" applyAlignment="1" applyProtection="1">
      <alignment vertical="center" shrinkToFit="1"/>
      <protection locked="0"/>
    </xf>
    <xf numFmtId="0" fontId="20" fillId="0" borderId="16" xfId="42" applyFont="1" applyBorder="1" applyAlignment="1" applyProtection="1">
      <alignment vertical="center" shrinkToFit="1"/>
      <protection locked="0"/>
    </xf>
    <xf numFmtId="0" fontId="20" fillId="0" borderId="17" xfId="42" applyFont="1" applyBorder="1" applyAlignment="1" applyProtection="1">
      <alignment vertical="center" shrinkToFit="1"/>
      <protection locked="0"/>
    </xf>
    <xf numFmtId="0" fontId="20" fillId="0" borderId="10" xfId="42" applyFont="1" applyBorder="1" applyAlignment="1">
      <alignment horizontal="distributed" vertical="center"/>
    </xf>
    <xf numFmtId="0" fontId="20" fillId="0" borderId="11" xfId="42" applyFont="1" applyBorder="1" applyAlignment="1">
      <alignment horizontal="distributed" vertical="center"/>
    </xf>
    <xf numFmtId="0" fontId="20" fillId="0" borderId="0" xfId="42" applyFont="1" applyAlignment="1">
      <alignment horizontal="distributed" vertical="center"/>
    </xf>
    <xf numFmtId="0" fontId="20" fillId="0" borderId="16" xfId="42" applyFont="1" applyBorder="1" applyAlignment="1">
      <alignment horizontal="distributed" vertical="center"/>
    </xf>
    <xf numFmtId="0" fontId="20" fillId="0" borderId="18" xfId="33" applyNumberFormat="1" applyFont="1" applyBorder="1" applyAlignment="1">
      <alignment vertical="center" shrinkToFit="1"/>
    </xf>
    <xf numFmtId="0" fontId="25" fillId="0" borderId="0" xfId="42" applyFont="1" applyBorder="1" applyAlignment="1">
      <alignment vertical="center" shrinkToFit="1"/>
    </xf>
    <xf numFmtId="0" fontId="20" fillId="0" borderId="16" xfId="42" applyNumberFormat="1" applyFont="1" applyBorder="1" applyAlignment="1">
      <alignment horizontal="right" vertical="center"/>
    </xf>
    <xf numFmtId="0" fontId="25" fillId="0" borderId="23" xfId="42" applyFont="1" applyBorder="1" applyAlignment="1">
      <alignment vertical="center" shrinkToFit="1"/>
    </xf>
    <xf numFmtId="0" fontId="20" fillId="0" borderId="18" xfId="42" applyFont="1" applyBorder="1" applyAlignment="1">
      <alignment vertical="center" shrinkToFit="1"/>
    </xf>
    <xf numFmtId="0" fontId="21" fillId="0" borderId="10" xfId="42" applyFont="1" applyBorder="1" applyAlignment="1">
      <alignment horizontal="center" vertical="center" shrinkToFit="1"/>
    </xf>
    <xf numFmtId="0" fontId="21" fillId="0" borderId="11" xfId="42" applyFont="1" applyBorder="1" applyAlignment="1">
      <alignment horizontal="center" vertical="center" shrinkToFit="1"/>
    </xf>
    <xf numFmtId="0" fontId="21" fillId="0" borderId="15" xfId="42" applyFont="1" applyBorder="1" applyAlignment="1">
      <alignment horizontal="center" vertical="center" shrinkToFit="1"/>
    </xf>
    <xf numFmtId="0" fontId="21" fillId="0" borderId="16" xfId="42" applyFont="1" applyBorder="1" applyAlignment="1">
      <alignment horizontal="center" vertical="center" shrinkToFit="1"/>
    </xf>
    <xf numFmtId="0" fontId="21" fillId="0" borderId="14" xfId="42" applyFont="1" applyBorder="1" applyAlignment="1">
      <alignment horizontal="center" vertical="center" shrinkToFit="1"/>
    </xf>
    <xf numFmtId="0" fontId="21" fillId="0" borderId="17" xfId="42" applyFont="1" applyBorder="1" applyAlignment="1">
      <alignment horizontal="center" vertical="center" shrinkToFit="1"/>
    </xf>
    <xf numFmtId="0" fontId="20" fillId="0" borderId="15" xfId="42" applyFont="1" applyBorder="1" applyAlignment="1">
      <alignment horizontal="center" vertical="center" shrinkToFit="1"/>
    </xf>
    <xf numFmtId="0" fontId="20" fillId="0" borderId="16" xfId="42" applyFont="1" applyBorder="1" applyAlignment="1">
      <alignment horizontal="center" vertical="center" shrinkToFit="1"/>
    </xf>
    <xf numFmtId="0" fontId="20" fillId="0" borderId="10" xfId="42" applyFont="1" applyBorder="1" applyAlignment="1">
      <alignment horizontal="center" vertical="center" shrinkToFit="1"/>
    </xf>
    <xf numFmtId="0" fontId="20" fillId="0" borderId="11" xfId="42" applyFont="1" applyBorder="1" applyAlignment="1">
      <alignment horizontal="center" vertical="center" shrinkToFit="1"/>
    </xf>
    <xf numFmtId="0" fontId="20" fillId="0" borderId="14" xfId="42" applyFont="1" applyBorder="1" applyAlignment="1">
      <alignment horizontal="center" vertical="center" shrinkToFit="1"/>
    </xf>
    <xf numFmtId="0" fontId="20" fillId="25" borderId="14" xfId="42" applyFont="1" applyFill="1" applyBorder="1" applyAlignment="1" applyProtection="1">
      <alignment horizontal="left" vertical="center" shrinkToFit="1"/>
      <protection locked="0"/>
    </xf>
    <xf numFmtId="0" fontId="21" fillId="0" borderId="14" xfId="42" applyFont="1" applyBorder="1" applyAlignment="1">
      <alignment horizontal="left" vertical="center" wrapText="1"/>
    </xf>
    <xf numFmtId="0" fontId="20" fillId="0" borderId="11" xfId="42" applyFont="1" applyFill="1" applyBorder="1" applyAlignment="1">
      <alignment horizontal="center" shrinkToFit="1"/>
    </xf>
    <xf numFmtId="0" fontId="20" fillId="0" borderId="0" xfId="42" applyFont="1" applyFill="1" applyBorder="1" applyAlignment="1">
      <alignment horizontal="center" shrinkToFit="1"/>
    </xf>
    <xf numFmtId="0" fontId="21" fillId="0" borderId="10" xfId="42" applyFont="1" applyBorder="1" applyAlignment="1">
      <alignment vertical="center" shrinkToFit="1"/>
    </xf>
    <xf numFmtId="0" fontId="21" fillId="0" borderId="11" xfId="42" applyFont="1" applyBorder="1" applyAlignment="1">
      <alignment vertical="center" shrinkToFit="1"/>
    </xf>
    <xf numFmtId="0" fontId="21" fillId="0" borderId="14" xfId="42" applyFont="1" applyBorder="1" applyAlignment="1">
      <alignment vertical="center" shrinkToFit="1"/>
    </xf>
    <xf numFmtId="0" fontId="21" fillId="0" borderId="15" xfId="42" applyFont="1" applyBorder="1" applyAlignment="1">
      <alignment vertical="center" shrinkToFit="1"/>
    </xf>
    <xf numFmtId="0" fontId="21" fillId="0" borderId="16" xfId="42" applyFont="1" applyBorder="1" applyAlignment="1">
      <alignment vertical="center" shrinkToFit="1"/>
    </xf>
    <xf numFmtId="0" fontId="21" fillId="0" borderId="17" xfId="42" applyFont="1" applyBorder="1" applyAlignment="1">
      <alignment vertical="center" shrinkToFit="1"/>
    </xf>
    <xf numFmtId="0" fontId="27" fillId="0" borderId="0" xfId="0" applyFont="1" applyAlignment="1">
      <alignment horizontal="center" vertical="center" shrinkToFit="1"/>
    </xf>
    <xf numFmtId="0" fontId="20" fillId="25" borderId="16" xfId="42" applyFont="1" applyFill="1" applyBorder="1" applyAlignment="1" applyProtection="1">
      <alignment horizontal="left" vertical="center" shrinkToFit="1"/>
      <protection locked="0"/>
    </xf>
    <xf numFmtId="0" fontId="20" fillId="25" borderId="13" xfId="42" applyFont="1" applyFill="1" applyBorder="1" applyAlignment="1" applyProtection="1">
      <alignment horizontal="left" vertical="center" shrinkToFit="1"/>
      <protection locked="0"/>
    </xf>
    <xf numFmtId="0" fontId="21" fillId="0" borderId="19" xfId="42" applyFont="1" applyBorder="1" applyAlignment="1">
      <alignment horizontal="center" vertical="center" shrinkToFit="1"/>
    </xf>
    <xf numFmtId="0" fontId="21" fillId="0" borderId="18" xfId="42" applyFont="1" applyBorder="1" applyAlignment="1">
      <alignment horizontal="center" vertical="center" shrinkToFit="1"/>
    </xf>
    <xf numFmtId="0" fontId="21" fillId="0" borderId="47" xfId="42" applyFont="1" applyBorder="1" applyAlignment="1">
      <alignment horizontal="center" vertical="center" shrinkToFit="1"/>
    </xf>
    <xf numFmtId="0" fontId="21" fillId="0" borderId="20" xfId="42" applyFont="1" applyBorder="1" applyAlignment="1">
      <alignment horizontal="center" vertical="center" shrinkToFit="1"/>
    </xf>
    <xf numFmtId="0" fontId="21" fillId="0" borderId="23" xfId="42" applyFont="1" applyBorder="1" applyAlignment="1">
      <alignment horizontal="center" vertical="center" shrinkToFit="1"/>
    </xf>
    <xf numFmtId="0" fontId="21" fillId="0" borderId="46" xfId="42" applyFont="1" applyBorder="1" applyAlignment="1">
      <alignment horizontal="center" vertical="center" shrinkToFit="1"/>
    </xf>
    <xf numFmtId="2" fontId="21" fillId="0" borderId="20" xfId="42" applyNumberFormat="1" applyFont="1" applyBorder="1" applyAlignment="1">
      <alignment horizontal="center" vertical="center" shrinkToFit="1"/>
    </xf>
    <xf numFmtId="2" fontId="21" fillId="0" borderId="23" xfId="42" applyNumberFormat="1" applyFont="1" applyBorder="1" applyAlignment="1">
      <alignment horizontal="center" vertical="center" shrinkToFit="1"/>
    </xf>
    <xf numFmtId="2" fontId="21" fillId="0" borderId="46" xfId="42" applyNumberFormat="1" applyFont="1" applyBorder="1" applyAlignment="1">
      <alignment horizontal="center" vertical="center" shrinkToFit="1"/>
    </xf>
    <xf numFmtId="2" fontId="21" fillId="0" borderId="15" xfId="42" applyNumberFormat="1" applyFont="1" applyBorder="1" applyAlignment="1">
      <alignment horizontal="center" vertical="center" shrinkToFit="1"/>
    </xf>
    <xf numFmtId="2" fontId="21" fillId="0" borderId="16" xfId="42" applyNumberFormat="1" applyFont="1" applyBorder="1" applyAlignment="1">
      <alignment horizontal="center" vertical="center" shrinkToFit="1"/>
    </xf>
    <xf numFmtId="2" fontId="21" fillId="0" borderId="17" xfId="42" applyNumberFormat="1" applyFont="1" applyBorder="1" applyAlignment="1">
      <alignment horizontal="center" vertical="center" shrinkToFit="1"/>
    </xf>
    <xf numFmtId="2" fontId="21" fillId="0" borderId="10" xfId="42" applyNumberFormat="1" applyFont="1" applyBorder="1" applyAlignment="1">
      <alignment horizontal="center" vertical="center" shrinkToFit="1"/>
    </xf>
    <xf numFmtId="2" fontId="21" fillId="0" borderId="11" xfId="42" applyNumberFormat="1" applyFont="1" applyBorder="1" applyAlignment="1">
      <alignment horizontal="center" vertical="center" shrinkToFit="1"/>
    </xf>
    <xf numFmtId="2" fontId="21" fillId="0" borderId="14" xfId="42" applyNumberFormat="1" applyFont="1" applyBorder="1" applyAlignment="1">
      <alignment horizontal="center" vertical="center" shrinkToFit="1"/>
    </xf>
    <xf numFmtId="2" fontId="21" fillId="0" borderId="19" xfId="42" applyNumberFormat="1" applyFont="1" applyBorder="1" applyAlignment="1">
      <alignment horizontal="center" vertical="center" shrinkToFit="1"/>
    </xf>
    <xf numFmtId="2" fontId="21" fillId="0" borderId="18" xfId="42" applyNumberFormat="1" applyFont="1" applyBorder="1" applyAlignment="1">
      <alignment horizontal="center" vertical="center" shrinkToFit="1"/>
    </xf>
    <xf numFmtId="2" fontId="21" fillId="0" borderId="47" xfId="42" applyNumberFormat="1" applyFont="1" applyBorder="1" applyAlignment="1">
      <alignment horizontal="center" vertical="center" shrinkToFit="1"/>
    </xf>
    <xf numFmtId="0" fontId="21" fillId="0" borderId="16" xfId="42" applyFont="1" applyBorder="1" applyAlignment="1">
      <alignment horizontal="left" vertical="center" wrapText="1"/>
    </xf>
    <xf numFmtId="0" fontId="20" fillId="0" borderId="17" xfId="42" applyFont="1" applyBorder="1" applyAlignment="1">
      <alignment horizontal="center" vertical="center" shrinkToFit="1"/>
    </xf>
    <xf numFmtId="0" fontId="20" fillId="0" borderId="0" xfId="42" applyFont="1" applyAlignment="1">
      <alignment vertical="center" shrinkToFit="1"/>
    </xf>
    <xf numFmtId="0" fontId="32" fillId="0" borderId="0" xfId="42" applyFont="1" applyBorder="1" applyAlignment="1">
      <alignment horizontal="left"/>
    </xf>
    <xf numFmtId="0" fontId="32" fillId="0" borderId="16" xfId="42" applyFont="1" applyBorder="1" applyAlignment="1">
      <alignment horizontal="left"/>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水道道路許可申請書・竣工" xfId="42"/>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U$35" lockText="1" noThreeD="1"/>
</file>

<file path=xl/ctrlProps/ctrlProp10.xml><?xml version="1.0" encoding="utf-8"?>
<formControlPr xmlns="http://schemas.microsoft.com/office/spreadsheetml/2009/9/main" objectType="CheckBox" fmlaLink="$AW$35" lockText="1" noThreeD="1"/>
</file>

<file path=xl/ctrlProps/ctrlProp11.xml><?xml version="1.0" encoding="utf-8"?>
<formControlPr xmlns="http://schemas.microsoft.com/office/spreadsheetml/2009/9/main" objectType="CheckBox" fmlaLink="$AW$36" lockText="1" noThreeD="1"/>
</file>

<file path=xl/ctrlProps/ctrlProp12.xml><?xml version="1.0" encoding="utf-8"?>
<formControlPr xmlns="http://schemas.microsoft.com/office/spreadsheetml/2009/9/main" objectType="CheckBox" fmlaLink="$AW$37" lockText="1" noThreeD="1"/>
</file>

<file path=xl/ctrlProps/ctrlProp2.xml><?xml version="1.0" encoding="utf-8"?>
<formControlPr xmlns="http://schemas.microsoft.com/office/spreadsheetml/2009/9/main" objectType="CheckBox" fmlaLink="$AU$36" lockText="1" noThreeD="1"/>
</file>

<file path=xl/ctrlProps/ctrlProp3.xml><?xml version="1.0" encoding="utf-8"?>
<formControlPr xmlns="http://schemas.microsoft.com/office/spreadsheetml/2009/9/main" objectType="CheckBox" fmlaLink="$AU$37" lockText="1" noThreeD="1"/>
</file>

<file path=xl/ctrlProps/ctrlProp4.xml><?xml version="1.0" encoding="utf-8"?>
<formControlPr xmlns="http://schemas.microsoft.com/office/spreadsheetml/2009/9/main" objectType="CheckBox" fmlaLink="$AV$35" lockText="1" noThreeD="1"/>
</file>

<file path=xl/ctrlProps/ctrlProp5.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AV$37" lockText="1" noThreeD="1"/>
</file>

<file path=xl/ctrlProps/ctrlProp7.xml><?xml version="1.0" encoding="utf-8"?>
<formControlPr xmlns="http://schemas.microsoft.com/office/spreadsheetml/2009/9/main" objectType="CheckBox" fmlaLink="$AX$36" lockText="1" noThreeD="1"/>
</file>

<file path=xl/ctrlProps/ctrlProp8.xml><?xml version="1.0" encoding="utf-8"?>
<formControlPr xmlns="http://schemas.microsoft.com/office/spreadsheetml/2009/9/main" objectType="CheckBox" fmlaLink="$AX$35" lockText="1" noThreeD="1"/>
</file>

<file path=xl/ctrlProps/ctrlProp9.xml><?xml version="1.0" encoding="utf-8"?>
<formControlPr xmlns="http://schemas.microsoft.com/office/spreadsheetml/2009/9/main" objectType="CheckBox" fmlaLink="$AY$35" lockText="1" noThreeD="1"/>
</file>

<file path=xl/drawings/drawing1.xml><?xml version="1.0" encoding="utf-8"?>
<xdr:wsDr xmlns:xdr="http://schemas.openxmlformats.org/drawingml/2006/spreadsheetDrawing" xmlns:a="http://schemas.openxmlformats.org/drawingml/2006/main">
  <xdr:twoCellAnchor>
    <xdr:from>
      <xdr:col>43</xdr:col>
      <xdr:colOff>28575</xdr:colOff>
      <xdr:row>58</xdr:row>
      <xdr:rowOff>9525</xdr:rowOff>
    </xdr:from>
    <xdr:to>
      <xdr:col>45</xdr:col>
      <xdr:colOff>28575</xdr:colOff>
      <xdr:row>59</xdr:row>
      <xdr:rowOff>28575</xdr:rowOff>
    </xdr:to>
    <xdr:sp macro="" textlink="">
      <xdr:nvSpPr>
        <xdr:cNvPr id="2074" name="Text Box 26"/>
        <xdr:cNvSpPr txBox="1">
          <a:spLocks noChangeArrowheads="1"/>
        </xdr:cNvSpPr>
      </xdr:nvSpPr>
      <xdr:spPr bwMode="auto">
        <a:xfrm>
          <a:off x="7381875" y="9191625"/>
          <a:ext cx="2190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円</a:t>
          </a:r>
        </a:p>
      </xdr:txBody>
    </xdr:sp>
    <xdr:clientData/>
  </xdr:twoCellAnchor>
  <xdr:twoCellAnchor editAs="oneCell">
    <xdr:from>
      <xdr:col>7</xdr:col>
      <xdr:colOff>167121</xdr:colOff>
      <xdr:row>46</xdr:row>
      <xdr:rowOff>74035</xdr:rowOff>
    </xdr:from>
    <xdr:to>
      <xdr:col>9</xdr:col>
      <xdr:colOff>94919</xdr:colOff>
      <xdr:row>48</xdr:row>
      <xdr:rowOff>137535</xdr:rowOff>
    </xdr:to>
    <xdr:sp macro="" textlink="">
      <xdr:nvSpPr>
        <xdr:cNvPr id="2049" name="Text Box 1"/>
        <xdr:cNvSpPr txBox="1">
          <a:spLocks noChangeArrowheads="1"/>
        </xdr:cNvSpPr>
      </xdr:nvSpPr>
      <xdr:spPr bwMode="auto">
        <a:xfrm>
          <a:off x="1066800" y="7315200"/>
          <a:ext cx="295275" cy="295275"/>
        </a:xfrm>
        <a:prstGeom prst="rect">
          <a:avLst/>
        </a:prstGeom>
        <a:noFill/>
        <a:ln w="9525">
          <a:solidFill>
            <a:srgbClr val="000000"/>
          </a:solidFill>
          <a:miter lim="800000"/>
          <a:headEnd/>
          <a:tailEnd/>
        </a:ln>
      </xdr:spPr>
      <xdr:txBody>
        <a:bodyPr vertOverflow="clip" vert="wordArtVertRtl" wrap="square" lIns="27432" tIns="0" rIns="27432" bIns="0" anchor="ctr" upright="1"/>
        <a:lstStyle/>
        <a:p>
          <a:pPr algn="ctr" rtl="0">
            <a:defRPr sz="1000"/>
          </a:pPr>
          <a:r>
            <a:rPr lang="ja-JP" altLang="en-US" sz="900" b="0" i="0" strike="noStrike">
              <a:solidFill>
                <a:srgbClr val="000000"/>
              </a:solidFill>
              <a:latin typeface="ＭＳ Ｐ明朝"/>
              <a:ea typeface="ＭＳ Ｐ明朝"/>
            </a:rPr>
            <a:t>変更</a:t>
          </a:r>
        </a:p>
      </xdr:txBody>
    </xdr:sp>
    <xdr:clientData/>
  </xdr:twoCellAnchor>
  <xdr:twoCellAnchor editAs="oneCell">
    <xdr:from>
      <xdr:col>4</xdr:col>
      <xdr:colOff>90488</xdr:colOff>
      <xdr:row>46</xdr:row>
      <xdr:rowOff>74035</xdr:rowOff>
    </xdr:from>
    <xdr:to>
      <xdr:col>6</xdr:col>
      <xdr:colOff>63644</xdr:colOff>
      <xdr:row>48</xdr:row>
      <xdr:rowOff>137535</xdr:rowOff>
    </xdr:to>
    <xdr:sp macro="" textlink="">
      <xdr:nvSpPr>
        <xdr:cNvPr id="2050" name="Text Box 2"/>
        <xdr:cNvSpPr txBox="1">
          <a:spLocks noChangeArrowheads="1"/>
        </xdr:cNvSpPr>
      </xdr:nvSpPr>
      <xdr:spPr bwMode="auto">
        <a:xfrm>
          <a:off x="485775" y="7315200"/>
          <a:ext cx="285750" cy="295275"/>
        </a:xfrm>
        <a:prstGeom prst="rect">
          <a:avLst/>
        </a:prstGeom>
        <a:noFill/>
        <a:ln w="9525">
          <a:solidFill>
            <a:srgbClr val="000000"/>
          </a:solidFill>
          <a:miter lim="800000"/>
          <a:headEnd/>
          <a:tailEnd/>
        </a:ln>
      </xdr:spPr>
      <xdr:txBody>
        <a:bodyPr vertOverflow="clip" vert="wordArtVertRtl" wrap="square" lIns="27432" tIns="0" rIns="27432" bIns="0" anchor="ctr" upright="1"/>
        <a:lstStyle/>
        <a:p>
          <a:pPr algn="ctr" rtl="0">
            <a:defRPr sz="1000"/>
          </a:pPr>
          <a:r>
            <a:rPr lang="ja-JP" altLang="en-US" sz="900" b="0" i="0" strike="noStrike">
              <a:solidFill>
                <a:srgbClr val="000000"/>
              </a:solidFill>
              <a:latin typeface="ＭＳ Ｐ明朝"/>
              <a:ea typeface="ＭＳ Ｐ明朝"/>
            </a:rPr>
            <a:t>新規</a:t>
          </a:r>
        </a:p>
      </xdr:txBody>
    </xdr:sp>
    <xdr:clientData/>
  </xdr:twoCellAnchor>
  <xdr:twoCellAnchor editAs="oneCell">
    <xdr:from>
      <xdr:col>6</xdr:col>
      <xdr:colOff>63644</xdr:colOff>
      <xdr:row>46</xdr:row>
      <xdr:rowOff>74035</xdr:rowOff>
    </xdr:from>
    <xdr:to>
      <xdr:col>7</xdr:col>
      <xdr:colOff>167330</xdr:colOff>
      <xdr:row>48</xdr:row>
      <xdr:rowOff>137535</xdr:rowOff>
    </xdr:to>
    <xdr:sp macro="" textlink="">
      <xdr:nvSpPr>
        <xdr:cNvPr id="2051" name="Text Box 3"/>
        <xdr:cNvSpPr txBox="1">
          <a:spLocks noChangeArrowheads="1"/>
        </xdr:cNvSpPr>
      </xdr:nvSpPr>
      <xdr:spPr bwMode="auto">
        <a:xfrm>
          <a:off x="771525" y="7315200"/>
          <a:ext cx="295275" cy="295275"/>
        </a:xfrm>
        <a:prstGeom prst="rect">
          <a:avLst/>
        </a:prstGeom>
        <a:noFill/>
        <a:ln w="9525">
          <a:solidFill>
            <a:srgbClr val="000000"/>
          </a:solidFill>
          <a:miter lim="800000"/>
          <a:headEnd/>
          <a:tailEnd/>
        </a:ln>
      </xdr:spPr>
      <xdr:txBody>
        <a:bodyPr vertOverflow="clip" vert="wordArtVertRtl" wrap="square" lIns="27432" tIns="0" rIns="27432" bIns="0" anchor="ctr" upright="1"/>
        <a:lstStyle/>
        <a:p>
          <a:pPr algn="ctr" rtl="0">
            <a:defRPr sz="1000"/>
          </a:pPr>
          <a:r>
            <a:rPr lang="ja-JP" altLang="en-US" sz="900" b="0" i="0" strike="noStrike">
              <a:solidFill>
                <a:srgbClr val="000000"/>
              </a:solidFill>
              <a:latin typeface="ＭＳ Ｐ明朝"/>
              <a:ea typeface="ＭＳ Ｐ明朝"/>
            </a:rPr>
            <a:t>更新</a:t>
          </a:r>
        </a:p>
      </xdr:txBody>
    </xdr:sp>
    <xdr:clientData/>
  </xdr:twoCellAnchor>
  <xdr:twoCellAnchor>
    <xdr:from>
      <xdr:col>22</xdr:col>
      <xdr:colOff>123825</xdr:colOff>
      <xdr:row>68</xdr:row>
      <xdr:rowOff>9525</xdr:rowOff>
    </xdr:from>
    <xdr:to>
      <xdr:col>25</xdr:col>
      <xdr:colOff>47625</xdr:colOff>
      <xdr:row>69</xdr:row>
      <xdr:rowOff>228600</xdr:rowOff>
    </xdr:to>
    <xdr:sp macro="" textlink="">
      <xdr:nvSpPr>
        <xdr:cNvPr id="2053" name="Oval 5"/>
        <xdr:cNvSpPr>
          <a:spLocks noChangeAspect="1" noChangeArrowheads="1"/>
        </xdr:cNvSpPr>
      </xdr:nvSpPr>
      <xdr:spPr bwMode="auto">
        <a:xfrm>
          <a:off x="3543300" y="10544175"/>
          <a:ext cx="352425" cy="342900"/>
        </a:xfrm>
        <a:prstGeom prst="ellipse">
          <a:avLst/>
        </a:prstGeom>
        <a:noFill/>
        <a:ln w="6350">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36</xdr:col>
      <xdr:colOff>190500</xdr:colOff>
      <xdr:row>74</xdr:row>
      <xdr:rowOff>0</xdr:rowOff>
    </xdr:from>
    <xdr:to>
      <xdr:col>37</xdr:col>
      <xdr:colOff>180975</xdr:colOff>
      <xdr:row>74</xdr:row>
      <xdr:rowOff>0</xdr:rowOff>
    </xdr:to>
    <xdr:sp macro="" textlink="">
      <xdr:nvSpPr>
        <xdr:cNvPr id="2066" name="Text Box 18"/>
        <xdr:cNvSpPr txBox="1">
          <a:spLocks noChangeArrowheads="1"/>
        </xdr:cNvSpPr>
      </xdr:nvSpPr>
      <xdr:spPr bwMode="auto">
        <a:xfrm>
          <a:off x="6315075" y="11563350"/>
          <a:ext cx="1905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34</xdr:row>
          <xdr:rowOff>9525</xdr:rowOff>
        </xdr:from>
        <xdr:to>
          <xdr:col>19</xdr:col>
          <xdr:colOff>9525</xdr:colOff>
          <xdr:row>34</xdr:row>
          <xdr:rowOff>180975</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C0504D"/>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アスファルト( 1 . 2 . 3層 , 歩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xdr:row>
          <xdr:rowOff>9525</xdr:rowOff>
        </xdr:from>
        <xdr:to>
          <xdr:col>19</xdr:col>
          <xdr:colOff>9525</xdr:colOff>
          <xdr:row>35</xdr:row>
          <xdr:rowOff>180975</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C0504D"/>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コンクリート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36</xdr:row>
          <xdr:rowOff>9525</xdr:rowOff>
        </xdr:from>
        <xdr:to>
          <xdr:col>19</xdr:col>
          <xdr:colOff>9525</xdr:colOff>
          <xdr:row>36</xdr:row>
          <xdr:rowOff>180975</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C0504D"/>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平板ブロック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9525</xdr:rowOff>
        </xdr:from>
        <xdr:to>
          <xdr:col>25</xdr:col>
          <xdr:colOff>0</xdr:colOff>
          <xdr:row>35</xdr:row>
          <xdr:rowOff>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C0504D"/>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防じん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35</xdr:row>
          <xdr:rowOff>9525</xdr:rowOff>
        </xdr:from>
        <xdr:to>
          <xdr:col>25</xdr:col>
          <xdr:colOff>0</xdr:colOff>
          <xdr:row>36</xdr:row>
          <xdr:rowOff>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C0504D"/>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砂砂利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36</xdr:row>
          <xdr:rowOff>9525</xdr:rowOff>
        </xdr:from>
        <xdr:to>
          <xdr:col>25</xdr:col>
          <xdr:colOff>0</xdr:colOff>
          <xdr:row>37</xdr:row>
          <xdr:rowOff>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C0504D"/>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Ｌ型側溝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35</xdr:row>
          <xdr:rowOff>0</xdr:rowOff>
        </xdr:from>
        <xdr:to>
          <xdr:col>37</xdr:col>
          <xdr:colOff>66675</xdr:colOff>
          <xdr:row>36</xdr:row>
          <xdr:rowOff>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C0504D"/>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34</xdr:row>
          <xdr:rowOff>9525</xdr:rowOff>
        </xdr:from>
        <xdr:to>
          <xdr:col>37</xdr:col>
          <xdr:colOff>66675</xdr:colOff>
          <xdr:row>35</xdr:row>
          <xdr:rowOff>9525</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C0504D"/>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34</xdr:row>
          <xdr:rowOff>9525</xdr:rowOff>
        </xdr:from>
        <xdr:to>
          <xdr:col>43</xdr:col>
          <xdr:colOff>47625</xdr:colOff>
          <xdr:row>35</xdr:row>
          <xdr:rowOff>9525</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C0504D"/>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34</xdr:row>
          <xdr:rowOff>19050</xdr:rowOff>
        </xdr:from>
        <xdr:to>
          <xdr:col>32</xdr:col>
          <xdr:colOff>28575</xdr:colOff>
          <xdr:row>35</xdr:row>
          <xdr:rowOff>19050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C0504D"/>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35</xdr:row>
          <xdr:rowOff>9525</xdr:rowOff>
        </xdr:from>
        <xdr:to>
          <xdr:col>32</xdr:col>
          <xdr:colOff>38100</xdr:colOff>
          <xdr:row>36</xdr:row>
          <xdr:rowOff>9525</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C0504D"/>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35</xdr:row>
          <xdr:rowOff>180975</xdr:rowOff>
        </xdr:from>
        <xdr:to>
          <xdr:col>32</xdr:col>
          <xdr:colOff>38100</xdr:colOff>
          <xdr:row>36</xdr:row>
          <xdr:rowOff>180975</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C0504D"/>
                  </a:solidFill>
                  <a:miter lim="800000"/>
                  <a:headEnd/>
                  <a:tailEnd/>
                </a14:hiddenLine>
              </a:ext>
            </a:extLst>
          </xdr:spPr>
        </xdr:sp>
        <xdr:clientData/>
      </xdr:twoCellAnchor>
    </mc:Choice>
    <mc:Fallback/>
  </mc:AlternateContent>
  <xdr:twoCellAnchor>
    <xdr:from>
      <xdr:col>45</xdr:col>
      <xdr:colOff>138112</xdr:colOff>
      <xdr:row>65</xdr:row>
      <xdr:rowOff>57154</xdr:rowOff>
    </xdr:from>
    <xdr:to>
      <xdr:col>56</xdr:col>
      <xdr:colOff>419099</xdr:colOff>
      <xdr:row>67</xdr:row>
      <xdr:rowOff>119064</xdr:rowOff>
    </xdr:to>
    <xdr:sp macro="" textlink="">
      <xdr:nvSpPr>
        <xdr:cNvPr id="23" name="円/楕円 1"/>
        <xdr:cNvSpPr/>
      </xdr:nvSpPr>
      <xdr:spPr>
        <a:xfrm rot="5400000">
          <a:off x="7800976" y="10110790"/>
          <a:ext cx="309560" cy="490537"/>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9524</xdr:colOff>
      <xdr:row>57</xdr:row>
      <xdr:rowOff>85728</xdr:rowOff>
    </xdr:from>
    <xdr:to>
      <xdr:col>56</xdr:col>
      <xdr:colOff>276225</xdr:colOff>
      <xdr:row>58</xdr:row>
      <xdr:rowOff>38101</xdr:rowOff>
    </xdr:to>
    <xdr:sp macro="" textlink="">
      <xdr:nvSpPr>
        <xdr:cNvPr id="22" name="円/楕円 1"/>
        <xdr:cNvSpPr/>
      </xdr:nvSpPr>
      <xdr:spPr>
        <a:xfrm rot="5400000">
          <a:off x="7853363" y="9015414"/>
          <a:ext cx="142873" cy="266701"/>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123825</xdr:colOff>
      <xdr:row>0</xdr:row>
      <xdr:rowOff>0</xdr:rowOff>
    </xdr:from>
    <xdr:to>
      <xdr:col>25</xdr:col>
      <xdr:colOff>47625</xdr:colOff>
      <xdr:row>0</xdr:row>
      <xdr:rowOff>0</xdr:rowOff>
    </xdr:to>
    <xdr:sp macro="" textlink="">
      <xdr:nvSpPr>
        <xdr:cNvPr id="4100" name="Oval 5"/>
        <xdr:cNvSpPr>
          <a:spLocks noChangeAspect="1" noChangeArrowheads="1"/>
        </xdr:cNvSpPr>
      </xdr:nvSpPr>
      <xdr:spPr bwMode="auto">
        <a:xfrm>
          <a:off x="3514725" y="0"/>
          <a:ext cx="352425" cy="0"/>
        </a:xfrm>
        <a:prstGeom prst="ellipse">
          <a:avLst/>
        </a:prstGeom>
        <a:noFill/>
        <a:ln w="6350">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36</xdr:col>
      <xdr:colOff>57150</xdr:colOff>
      <xdr:row>66</xdr:row>
      <xdr:rowOff>85725</xdr:rowOff>
    </xdr:from>
    <xdr:to>
      <xdr:col>37</xdr:col>
      <xdr:colOff>47625</xdr:colOff>
      <xdr:row>67</xdr:row>
      <xdr:rowOff>104775</xdr:rowOff>
    </xdr:to>
    <xdr:sp macro="" textlink="">
      <xdr:nvSpPr>
        <xdr:cNvPr id="4101" name="Text Box 5"/>
        <xdr:cNvSpPr txBox="1">
          <a:spLocks noChangeArrowheads="1"/>
        </xdr:cNvSpPr>
      </xdr:nvSpPr>
      <xdr:spPr bwMode="auto">
        <a:xfrm>
          <a:off x="6153150" y="10963275"/>
          <a:ext cx="19050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43</xdr:col>
      <xdr:colOff>57150</xdr:colOff>
      <xdr:row>55</xdr:row>
      <xdr:rowOff>0</xdr:rowOff>
    </xdr:from>
    <xdr:to>
      <xdr:col>45</xdr:col>
      <xdr:colOff>38100</xdr:colOff>
      <xdr:row>55</xdr:row>
      <xdr:rowOff>152400</xdr:rowOff>
    </xdr:to>
    <xdr:sp macro="" textlink="">
      <xdr:nvSpPr>
        <xdr:cNvPr id="4108" name="Text Box 12"/>
        <xdr:cNvSpPr txBox="1">
          <a:spLocks noChangeArrowheads="1"/>
        </xdr:cNvSpPr>
      </xdr:nvSpPr>
      <xdr:spPr bwMode="auto">
        <a:xfrm>
          <a:off x="7381875" y="9229725"/>
          <a:ext cx="2000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BD111"/>
  <sheetViews>
    <sheetView showGridLines="0" showZeros="0" tabSelected="1" view="pageBreakPreview" zoomScaleNormal="88" zoomScaleSheetLayoutView="100" workbookViewId="0">
      <selection activeCell="T73" sqref="T73"/>
    </sheetView>
  </sheetViews>
  <sheetFormatPr defaultColWidth="2.75" defaultRowHeight="14.1" customHeight="1" x14ac:dyDescent="0.15"/>
  <cols>
    <col min="1" max="1" width="2.75" style="63"/>
    <col min="2" max="2" width="2.125" style="63" customWidth="1"/>
    <col min="3" max="5" width="1.625" style="63" customWidth="1"/>
    <col min="6" max="6" width="2.375" style="63" customWidth="1"/>
    <col min="7" max="8" width="2.625" style="63" customWidth="1"/>
    <col min="9" max="10" width="2.125" style="63" customWidth="1"/>
    <col min="11" max="12" width="1.875" style="63" customWidth="1"/>
    <col min="13" max="13" width="2.125" style="63" customWidth="1"/>
    <col min="14" max="14" width="1.875" style="63" customWidth="1"/>
    <col min="15" max="15" width="2.375" style="63" customWidth="1"/>
    <col min="16" max="25" width="1.875" style="63" customWidth="1"/>
    <col min="26" max="28" width="2.625" style="63" customWidth="1"/>
    <col min="29" max="31" width="3.125" style="63" customWidth="1"/>
    <col min="32" max="32" width="2.125" style="63" customWidth="1"/>
    <col min="33" max="39" width="2.625" style="63" customWidth="1"/>
    <col min="40" max="40" width="2.625" style="1" customWidth="1"/>
    <col min="41" max="41" width="2.625" style="63" customWidth="1"/>
    <col min="42" max="44" width="1.5" style="63" customWidth="1"/>
    <col min="45" max="45" width="1.375" style="63" customWidth="1"/>
    <col min="46" max="46" width="2.75" style="63" customWidth="1"/>
    <col min="47" max="47" width="10.25" style="63" hidden="1" customWidth="1"/>
    <col min="48" max="49" width="6.625" style="63" hidden="1" customWidth="1"/>
    <col min="50" max="50" width="10.25" style="63" hidden="1" customWidth="1"/>
    <col min="51" max="52" width="2.75" style="63" hidden="1" customWidth="1"/>
    <col min="53" max="53" width="5.625" style="63" hidden="1" customWidth="1"/>
    <col min="54" max="54" width="2.625" style="63" hidden="1" customWidth="1"/>
    <col min="55" max="56" width="6.625" style="63" hidden="1" customWidth="1"/>
    <col min="57" max="58" width="6.625" style="63" customWidth="1"/>
    <col min="59" max="16384" width="2.75" style="63"/>
  </cols>
  <sheetData>
    <row r="1" spans="2:49" ht="12" x14ac:dyDescent="0.15">
      <c r="B1" s="63" t="s">
        <v>0</v>
      </c>
      <c r="AH1" s="82"/>
      <c r="AI1" s="2"/>
      <c r="AJ1" s="2"/>
      <c r="AK1" s="2"/>
      <c r="AL1" s="79"/>
      <c r="AM1" s="79"/>
      <c r="AN1" s="79"/>
      <c r="AO1" s="79"/>
      <c r="AP1" s="79"/>
      <c r="AQ1" s="79"/>
      <c r="AR1" s="79"/>
      <c r="AS1" s="79"/>
    </row>
    <row r="2" spans="2:49" ht="12" customHeight="1" x14ac:dyDescent="0.15">
      <c r="B2" s="65"/>
      <c r="C2" s="66"/>
      <c r="D2" s="66"/>
      <c r="E2" s="66"/>
      <c r="F2" s="66"/>
      <c r="G2" s="66"/>
      <c r="H2" s="66"/>
      <c r="I2" s="66"/>
      <c r="J2" s="66"/>
      <c r="K2" s="66"/>
      <c r="L2" s="66"/>
      <c r="M2" s="66"/>
      <c r="N2" s="4"/>
      <c r="O2" s="5"/>
      <c r="P2" s="5"/>
      <c r="Q2" s="5"/>
      <c r="R2" s="5"/>
      <c r="S2" s="5"/>
      <c r="T2" s="66"/>
      <c r="U2" s="66"/>
      <c r="V2" s="66"/>
      <c r="W2" s="66"/>
      <c r="X2" s="66"/>
      <c r="Y2" s="66"/>
      <c r="Z2" s="66"/>
      <c r="AA2" s="66"/>
      <c r="AB2" s="66"/>
      <c r="AC2" s="207" t="s">
        <v>1</v>
      </c>
      <c r="AD2" s="207" t="s">
        <v>2</v>
      </c>
      <c r="AE2" s="207" t="s">
        <v>3</v>
      </c>
      <c r="AF2" s="239" t="s">
        <v>57</v>
      </c>
      <c r="AG2" s="213" t="s">
        <v>125</v>
      </c>
      <c r="AH2" s="213"/>
      <c r="AI2" s="213"/>
      <c r="AJ2" s="213"/>
      <c r="AK2" s="213"/>
      <c r="AL2" s="213"/>
      <c r="AM2" s="215"/>
      <c r="AN2" s="215"/>
      <c r="AO2" s="211" t="s">
        <v>124</v>
      </c>
      <c r="AP2" s="231" t="s">
        <v>58</v>
      </c>
      <c r="AQ2" s="232"/>
      <c r="AR2" s="232"/>
      <c r="AS2" s="233"/>
      <c r="AU2" s="63" t="s">
        <v>228</v>
      </c>
    </row>
    <row r="3" spans="2:49" ht="6.75" customHeight="1" x14ac:dyDescent="0.15">
      <c r="B3" s="6"/>
      <c r="C3" s="82"/>
      <c r="D3" s="82"/>
      <c r="E3" s="82"/>
      <c r="F3" s="82"/>
      <c r="G3" s="27"/>
      <c r="H3" s="27"/>
      <c r="I3" s="27"/>
      <c r="J3" s="27"/>
      <c r="K3" s="27"/>
      <c r="L3" s="27"/>
      <c r="M3" s="27"/>
      <c r="N3" s="37"/>
      <c r="O3" s="37"/>
      <c r="P3" s="37"/>
      <c r="Q3" s="37"/>
      <c r="R3" s="37"/>
      <c r="S3" s="37"/>
      <c r="T3" s="37"/>
      <c r="U3" s="37"/>
      <c r="V3" s="37"/>
      <c r="W3" s="27"/>
      <c r="X3" s="27"/>
      <c r="Y3" s="82"/>
      <c r="Z3" s="82"/>
      <c r="AA3" s="82"/>
      <c r="AB3" s="82"/>
      <c r="AC3" s="207"/>
      <c r="AD3" s="207"/>
      <c r="AE3" s="207"/>
      <c r="AF3" s="240"/>
      <c r="AG3" s="214"/>
      <c r="AH3" s="214"/>
      <c r="AI3" s="214"/>
      <c r="AJ3" s="214"/>
      <c r="AK3" s="214"/>
      <c r="AL3" s="214"/>
      <c r="AM3" s="216"/>
      <c r="AN3" s="216"/>
      <c r="AO3" s="212"/>
      <c r="AP3" s="234"/>
      <c r="AQ3" s="235"/>
      <c r="AR3" s="235"/>
      <c r="AS3" s="236"/>
      <c r="AU3" s="63" t="s">
        <v>134</v>
      </c>
      <c r="AV3" s="63" t="s">
        <v>136</v>
      </c>
      <c r="AW3" s="63" t="s">
        <v>137</v>
      </c>
    </row>
    <row r="4" spans="2:49" ht="15" customHeight="1" x14ac:dyDescent="0.15">
      <c r="B4" s="6"/>
      <c r="C4" s="82"/>
      <c r="D4" s="82"/>
      <c r="E4" s="82"/>
      <c r="F4" s="82"/>
      <c r="G4" s="200" t="s">
        <v>88</v>
      </c>
      <c r="H4" s="200"/>
      <c r="I4" s="200"/>
      <c r="J4" s="200"/>
      <c r="K4" s="200"/>
      <c r="L4" s="200"/>
      <c r="M4" s="200"/>
      <c r="N4" s="203" t="s">
        <v>134</v>
      </c>
      <c r="O4" s="203"/>
      <c r="P4" s="203"/>
      <c r="Q4" s="203"/>
      <c r="R4" s="203"/>
      <c r="S4" s="203"/>
      <c r="T4" s="203"/>
      <c r="U4" s="203"/>
      <c r="V4" s="203"/>
      <c r="W4" s="218" t="s">
        <v>50</v>
      </c>
      <c r="X4" s="218"/>
      <c r="Y4" s="71"/>
      <c r="Z4" s="82"/>
      <c r="AA4" s="82"/>
      <c r="AB4" s="82"/>
      <c r="AC4" s="207"/>
      <c r="AD4" s="207"/>
      <c r="AE4" s="207"/>
      <c r="AF4" s="241"/>
      <c r="AG4" s="217"/>
      <c r="AH4" s="217"/>
      <c r="AI4" s="31" t="s">
        <v>4</v>
      </c>
      <c r="AJ4" s="217"/>
      <c r="AK4" s="217"/>
      <c r="AL4" s="31" t="s">
        <v>5</v>
      </c>
      <c r="AM4" s="217"/>
      <c r="AN4" s="217"/>
      <c r="AO4" s="31" t="s">
        <v>122</v>
      </c>
      <c r="AP4" s="237"/>
      <c r="AQ4" s="237"/>
      <c r="AR4" s="237"/>
      <c r="AS4" s="238"/>
      <c r="AU4" s="63" t="s">
        <v>94</v>
      </c>
      <c r="AV4" s="63" t="s">
        <v>135</v>
      </c>
      <c r="AW4" s="63" t="s">
        <v>94</v>
      </c>
    </row>
    <row r="5" spans="2:49" ht="6.75" customHeight="1" x14ac:dyDescent="0.15">
      <c r="B5" s="6"/>
      <c r="C5" s="82"/>
      <c r="D5" s="82"/>
      <c r="E5" s="82"/>
      <c r="F5" s="82"/>
      <c r="G5" s="200"/>
      <c r="H5" s="200"/>
      <c r="I5" s="200"/>
      <c r="J5" s="200"/>
      <c r="K5" s="200"/>
      <c r="L5" s="200"/>
      <c r="M5" s="200"/>
      <c r="N5" s="203"/>
      <c r="O5" s="203"/>
      <c r="P5" s="203"/>
      <c r="Q5" s="203"/>
      <c r="R5" s="203"/>
      <c r="S5" s="203"/>
      <c r="T5" s="203"/>
      <c r="U5" s="203"/>
      <c r="V5" s="203"/>
      <c r="W5" s="218"/>
      <c r="X5" s="218"/>
      <c r="Y5" s="71"/>
      <c r="Z5" s="82"/>
      <c r="AA5" s="82"/>
      <c r="AB5" s="82"/>
      <c r="AC5" s="7"/>
      <c r="AD5" s="7"/>
      <c r="AE5" s="7"/>
      <c r="AF5" s="8"/>
      <c r="AG5" s="81"/>
      <c r="AH5" s="81"/>
      <c r="AI5" s="81"/>
      <c r="AJ5" s="81"/>
      <c r="AK5" s="81"/>
      <c r="AL5" s="81"/>
      <c r="AM5" s="81"/>
      <c r="AN5" s="9"/>
      <c r="AO5" s="81"/>
      <c r="AP5" s="10"/>
      <c r="AQ5" s="10"/>
      <c r="AR5" s="10"/>
      <c r="AS5" s="11"/>
      <c r="AU5" s="113" t="s">
        <v>229</v>
      </c>
      <c r="AV5" s="113" t="s">
        <v>230</v>
      </c>
      <c r="AW5" s="113" t="s">
        <v>231</v>
      </c>
    </row>
    <row r="6" spans="2:49" ht="12.75" customHeight="1" x14ac:dyDescent="0.15">
      <c r="B6" s="6"/>
      <c r="C6" s="82"/>
      <c r="D6" s="82"/>
      <c r="E6" s="82"/>
      <c r="F6" s="82"/>
      <c r="G6" s="200"/>
      <c r="H6" s="200"/>
      <c r="I6" s="200"/>
      <c r="J6" s="200"/>
      <c r="K6" s="200"/>
      <c r="L6" s="200"/>
      <c r="M6" s="200"/>
      <c r="N6" s="203"/>
      <c r="O6" s="203"/>
      <c r="P6" s="203"/>
      <c r="Q6" s="203"/>
      <c r="R6" s="203"/>
      <c r="S6" s="203"/>
      <c r="T6" s="203"/>
      <c r="U6" s="203"/>
      <c r="V6" s="203"/>
      <c r="W6" s="218"/>
      <c r="X6" s="218"/>
      <c r="Y6" s="82"/>
      <c r="Z6" s="82"/>
      <c r="AA6" s="82"/>
      <c r="AB6" s="82"/>
      <c r="AC6" s="82"/>
      <c r="AD6" s="82"/>
      <c r="AE6" s="82"/>
      <c r="AF6" s="209" t="s">
        <v>133</v>
      </c>
      <c r="AG6" s="209"/>
      <c r="AH6" s="210"/>
      <c r="AI6" s="210"/>
      <c r="AJ6" s="72" t="s">
        <v>4</v>
      </c>
      <c r="AK6" s="210"/>
      <c r="AL6" s="210"/>
      <c r="AM6" s="72" t="s">
        <v>5</v>
      </c>
      <c r="AN6" s="210"/>
      <c r="AO6" s="210"/>
      <c r="AP6" s="209" t="s">
        <v>122</v>
      </c>
      <c r="AQ6" s="209"/>
      <c r="AR6" s="82"/>
      <c r="AS6" s="11"/>
      <c r="AU6" s="63" t="str">
        <f>AF6&amp;AH6&amp;AJ6&amp;AK6&amp;AM6&amp;AN6&amp;AP6</f>
        <v>令和年月日</v>
      </c>
    </row>
    <row r="7" spans="2:49" ht="6" customHeight="1" x14ac:dyDescent="0.15">
      <c r="B7" s="6"/>
      <c r="C7" s="82"/>
      <c r="D7" s="82"/>
      <c r="E7" s="82"/>
      <c r="F7" s="82"/>
      <c r="G7" s="82"/>
      <c r="H7" s="82"/>
      <c r="I7" s="82"/>
      <c r="J7" s="82"/>
      <c r="K7" s="82"/>
      <c r="L7" s="82"/>
      <c r="M7" s="82"/>
      <c r="N7" s="12"/>
      <c r="O7" s="12"/>
      <c r="P7" s="12"/>
      <c r="Q7" s="12"/>
      <c r="R7" s="12"/>
      <c r="S7" s="12"/>
      <c r="T7" s="82"/>
      <c r="U7" s="82"/>
      <c r="V7" s="82"/>
      <c r="W7" s="82"/>
      <c r="X7" s="82"/>
      <c r="Y7" s="82"/>
      <c r="Z7" s="82"/>
      <c r="AA7" s="82"/>
      <c r="AB7" s="82"/>
      <c r="AC7" s="82"/>
      <c r="AD7" s="82"/>
      <c r="AE7" s="82"/>
      <c r="AF7" s="82"/>
      <c r="AG7" s="81"/>
      <c r="AH7" s="82"/>
      <c r="AI7" s="82"/>
      <c r="AJ7" s="81"/>
      <c r="AK7" s="81"/>
      <c r="AL7" s="81"/>
      <c r="AM7" s="81"/>
      <c r="AN7" s="81"/>
      <c r="AO7" s="9"/>
      <c r="AP7" s="81"/>
      <c r="AQ7" s="81"/>
      <c r="AR7" s="81"/>
      <c r="AS7" s="11"/>
    </row>
    <row r="8" spans="2:49" ht="12" customHeight="1" x14ac:dyDescent="0.15">
      <c r="B8" s="6"/>
      <c r="C8" s="82"/>
      <c r="D8" s="82"/>
      <c r="E8" s="82"/>
      <c r="F8" s="82"/>
      <c r="G8" s="82"/>
      <c r="H8" s="82"/>
      <c r="I8" s="82"/>
      <c r="J8" s="82"/>
      <c r="K8" s="82"/>
      <c r="L8" s="82"/>
      <c r="M8" s="82"/>
      <c r="N8" s="82"/>
      <c r="O8" s="82"/>
      <c r="P8" s="82"/>
      <c r="Q8" s="82"/>
      <c r="R8" s="82"/>
      <c r="S8" s="82"/>
      <c r="T8" s="82"/>
      <c r="U8" s="82"/>
      <c r="V8" s="82"/>
      <c r="W8" s="82"/>
      <c r="X8" s="82"/>
      <c r="Y8" s="82"/>
      <c r="Z8" s="82"/>
      <c r="AA8" s="82"/>
      <c r="AB8" s="82"/>
      <c r="AC8" s="33" t="s">
        <v>123</v>
      </c>
      <c r="AD8" s="208"/>
      <c r="AE8" s="208"/>
      <c r="AF8" s="208"/>
      <c r="AG8" s="208"/>
      <c r="AH8" s="208"/>
      <c r="AI8" s="208"/>
      <c r="AJ8" s="82"/>
      <c r="AK8" s="82"/>
      <c r="AL8" s="82"/>
      <c r="AM8" s="82"/>
      <c r="AN8" s="82"/>
      <c r="AO8" s="3"/>
      <c r="AP8" s="82"/>
      <c r="AQ8" s="82"/>
      <c r="AR8" s="82"/>
      <c r="AS8" s="11"/>
    </row>
    <row r="9" spans="2:49" ht="9" customHeight="1" x14ac:dyDescent="0.15">
      <c r="B9" s="6"/>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3"/>
      <c r="AP9" s="82"/>
      <c r="AQ9" s="82"/>
      <c r="AR9" s="82"/>
      <c r="AS9" s="11"/>
    </row>
    <row r="10" spans="2:49" ht="9.9499999999999993" customHeight="1" x14ac:dyDescent="0.15">
      <c r="B10" s="6"/>
      <c r="C10" s="82"/>
      <c r="D10" s="82"/>
      <c r="E10" s="82"/>
      <c r="F10" s="82"/>
      <c r="G10" s="82"/>
      <c r="H10" s="82"/>
      <c r="I10" s="82"/>
      <c r="J10" s="82"/>
      <c r="K10" s="82"/>
      <c r="L10" s="82"/>
      <c r="M10" s="82"/>
      <c r="N10" s="82"/>
      <c r="O10" s="82"/>
      <c r="P10" s="82"/>
      <c r="Q10" s="82"/>
      <c r="R10" s="82"/>
      <c r="S10" s="82"/>
      <c r="T10" s="82"/>
      <c r="U10" s="82"/>
      <c r="V10" s="82"/>
      <c r="W10" s="82"/>
      <c r="X10" s="82"/>
      <c r="Y10" s="82"/>
      <c r="Z10" s="82"/>
      <c r="AA10" s="242" t="s">
        <v>7</v>
      </c>
      <c r="AB10" s="242"/>
      <c r="AC10" s="204"/>
      <c r="AD10" s="204"/>
      <c r="AE10" s="204"/>
      <c r="AF10" s="204"/>
      <c r="AG10" s="204"/>
      <c r="AH10" s="204"/>
      <c r="AI10" s="204"/>
      <c r="AJ10" s="204"/>
      <c r="AK10" s="204"/>
      <c r="AL10" s="204"/>
      <c r="AM10" s="204"/>
      <c r="AN10" s="204"/>
      <c r="AO10" s="204"/>
      <c r="AP10" s="204"/>
      <c r="AQ10" s="204"/>
      <c r="AR10" s="82"/>
      <c r="AS10" s="11"/>
    </row>
    <row r="11" spans="2:49" ht="17.100000000000001" customHeight="1" x14ac:dyDescent="0.15">
      <c r="B11" s="6"/>
      <c r="C11" s="82"/>
      <c r="D11" s="82"/>
      <c r="E11" s="201" t="s">
        <v>89</v>
      </c>
      <c r="F11" s="201"/>
      <c r="G11" s="201"/>
      <c r="H11" s="201"/>
      <c r="I11" s="278" t="s">
        <v>132</v>
      </c>
      <c r="J11" s="278"/>
      <c r="K11" s="278"/>
      <c r="L11" s="278"/>
      <c r="M11" s="278"/>
      <c r="N11" s="278"/>
      <c r="O11" s="278"/>
      <c r="P11" s="278"/>
      <c r="Q11" s="278"/>
      <c r="R11" s="202" t="s">
        <v>131</v>
      </c>
      <c r="S11" s="202"/>
      <c r="T11" s="71"/>
      <c r="U11" s="71"/>
      <c r="V11" s="82"/>
      <c r="W11" s="82"/>
      <c r="X11" s="82"/>
      <c r="Y11" s="82"/>
      <c r="Z11" s="82"/>
      <c r="AA11" s="159" t="s">
        <v>9</v>
      </c>
      <c r="AB11" s="159"/>
      <c r="AC11" s="206"/>
      <c r="AD11" s="206"/>
      <c r="AE11" s="206"/>
      <c r="AF11" s="206"/>
      <c r="AG11" s="206"/>
      <c r="AH11" s="206"/>
      <c r="AI11" s="206"/>
      <c r="AJ11" s="206"/>
      <c r="AK11" s="206"/>
      <c r="AL11" s="206"/>
      <c r="AM11" s="206"/>
      <c r="AN11" s="206"/>
      <c r="AO11" s="206"/>
      <c r="AP11" s="206"/>
      <c r="AQ11" s="206"/>
      <c r="AR11" s="82"/>
      <c r="AS11" s="11"/>
    </row>
    <row r="12" spans="2:49" ht="9.9499999999999993" customHeight="1" thickBot="1" x14ac:dyDescent="0.2">
      <c r="B12" s="6"/>
      <c r="C12" s="82"/>
      <c r="D12" s="82"/>
      <c r="E12" s="201"/>
      <c r="F12" s="201"/>
      <c r="G12" s="201"/>
      <c r="H12" s="201"/>
      <c r="I12" s="278"/>
      <c r="J12" s="278"/>
      <c r="K12" s="278"/>
      <c r="L12" s="278"/>
      <c r="M12" s="278"/>
      <c r="N12" s="278"/>
      <c r="O12" s="278"/>
      <c r="P12" s="278"/>
      <c r="Q12" s="278"/>
      <c r="R12" s="202"/>
      <c r="S12" s="202"/>
      <c r="T12" s="71"/>
      <c r="U12" s="71"/>
      <c r="V12" s="82"/>
      <c r="W12" s="82"/>
      <c r="X12" s="82"/>
      <c r="Y12" s="82"/>
      <c r="Z12" s="82"/>
      <c r="AA12" s="242" t="s">
        <v>51</v>
      </c>
      <c r="AB12" s="242"/>
      <c r="AC12" s="205"/>
      <c r="AD12" s="205"/>
      <c r="AE12" s="205"/>
      <c r="AF12" s="205"/>
      <c r="AG12" s="205"/>
      <c r="AH12" s="205"/>
      <c r="AI12" s="205"/>
      <c r="AJ12" s="205"/>
      <c r="AK12" s="205"/>
      <c r="AL12" s="205"/>
      <c r="AM12" s="205"/>
      <c r="AN12" s="205"/>
      <c r="AO12" s="205"/>
      <c r="AP12" s="205"/>
      <c r="AQ12" s="35"/>
      <c r="AR12" s="82"/>
      <c r="AS12" s="11"/>
    </row>
    <row r="13" spans="2:49" ht="16.5" customHeight="1" thickBot="1" x14ac:dyDescent="0.2">
      <c r="B13" s="6"/>
      <c r="C13" s="82"/>
      <c r="D13" s="82"/>
      <c r="E13" s="82"/>
      <c r="F13" s="82"/>
      <c r="G13" s="82"/>
      <c r="H13" s="82"/>
      <c r="I13" s="82"/>
      <c r="J13" s="82"/>
      <c r="K13" s="82"/>
      <c r="L13" s="82"/>
      <c r="M13" s="82"/>
      <c r="N13" s="82"/>
      <c r="O13" s="82"/>
      <c r="P13" s="82"/>
      <c r="Q13" s="82"/>
      <c r="R13" s="82"/>
      <c r="S13" s="82"/>
      <c r="T13" s="82"/>
      <c r="U13" s="82"/>
      <c r="V13" s="82"/>
      <c r="W13" s="82"/>
      <c r="X13" s="81"/>
      <c r="Y13" s="82"/>
      <c r="Z13" s="82"/>
      <c r="AA13" s="159" t="s">
        <v>10</v>
      </c>
      <c r="AB13" s="159"/>
      <c r="AC13" s="206"/>
      <c r="AD13" s="206"/>
      <c r="AE13" s="206"/>
      <c r="AF13" s="206"/>
      <c r="AG13" s="206"/>
      <c r="AH13" s="206"/>
      <c r="AI13" s="206"/>
      <c r="AJ13" s="206"/>
      <c r="AK13" s="206"/>
      <c r="AL13" s="206"/>
      <c r="AM13" s="206"/>
      <c r="AN13" s="206"/>
      <c r="AO13" s="206"/>
      <c r="AP13" s="206"/>
      <c r="AQ13" s="34"/>
      <c r="AR13" s="81"/>
      <c r="AS13" s="11"/>
      <c r="AU13" s="57"/>
      <c r="AV13" s="58" t="b">
        <v>0</v>
      </c>
    </row>
    <row r="14" spans="2:49" ht="7.5" customHeight="1" x14ac:dyDescent="0.15">
      <c r="B14" s="6"/>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3"/>
      <c r="AP14" s="82"/>
      <c r="AQ14" s="82"/>
      <c r="AR14" s="82"/>
      <c r="AS14" s="11"/>
    </row>
    <row r="15" spans="2:49" ht="17.100000000000001" customHeight="1" x14ac:dyDescent="0.15">
      <c r="B15" s="6"/>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159" t="s">
        <v>11</v>
      </c>
      <c r="AE15" s="159"/>
      <c r="AF15" s="206"/>
      <c r="AG15" s="206"/>
      <c r="AH15" s="206"/>
      <c r="AI15" s="206"/>
      <c r="AJ15" s="206"/>
      <c r="AK15" s="206"/>
      <c r="AL15" s="206"/>
      <c r="AM15" s="206"/>
      <c r="AN15" s="206"/>
      <c r="AO15" s="206"/>
      <c r="AP15" s="206"/>
      <c r="AQ15" s="206"/>
      <c r="AR15" s="82"/>
      <c r="AS15" s="11"/>
    </row>
    <row r="16" spans="2:49" ht="13.5" customHeight="1" x14ac:dyDescent="0.15">
      <c r="B16" s="6"/>
      <c r="C16" s="280" t="s">
        <v>90</v>
      </c>
      <c r="D16" s="280"/>
      <c r="E16" s="280"/>
      <c r="F16" s="280"/>
      <c r="G16" s="280" t="str">
        <f>VLOOKUP(N4,AU2:AW5,2,FALSE)</f>
        <v>第32条</v>
      </c>
      <c r="H16" s="280"/>
      <c r="I16" s="280"/>
      <c r="J16" s="280" t="s">
        <v>91</v>
      </c>
      <c r="K16" s="280"/>
      <c r="L16" s="280"/>
      <c r="M16" s="280"/>
      <c r="N16" s="280"/>
      <c r="O16" s="280"/>
      <c r="P16" s="288" t="str">
        <f>VLOOKUP(N4,AU2:AW5,3,FALSE)</f>
        <v>許可を申請</v>
      </c>
      <c r="Q16" s="288"/>
      <c r="R16" s="288"/>
      <c r="S16" s="288"/>
      <c r="T16" s="288"/>
      <c r="U16" s="287" t="s">
        <v>92</v>
      </c>
      <c r="V16" s="287"/>
      <c r="W16" s="287"/>
      <c r="X16" s="287"/>
      <c r="Y16" s="287"/>
      <c r="Z16" s="20"/>
      <c r="AA16" s="20"/>
      <c r="AB16" s="82"/>
      <c r="AC16" s="82"/>
      <c r="AD16" s="82"/>
      <c r="AE16" s="82"/>
      <c r="AF16" s="82"/>
      <c r="AG16" s="82"/>
      <c r="AH16" s="82"/>
      <c r="AI16" s="82"/>
      <c r="AJ16" s="82"/>
      <c r="AK16" s="82"/>
      <c r="AL16" s="82"/>
      <c r="AM16" s="82"/>
      <c r="AN16" s="82"/>
      <c r="AO16" s="3"/>
      <c r="AP16" s="82"/>
      <c r="AQ16" s="82"/>
      <c r="AR16" s="82"/>
      <c r="AS16" s="11"/>
    </row>
    <row r="17" spans="2:53" ht="13.5" customHeight="1" x14ac:dyDescent="0.15">
      <c r="B17" s="6"/>
      <c r="C17" s="280"/>
      <c r="D17" s="280"/>
      <c r="E17" s="280"/>
      <c r="F17" s="280"/>
      <c r="G17" s="280"/>
      <c r="H17" s="280"/>
      <c r="I17" s="280"/>
      <c r="J17" s="280"/>
      <c r="K17" s="280"/>
      <c r="L17" s="280"/>
      <c r="M17" s="280"/>
      <c r="N17" s="280"/>
      <c r="O17" s="280"/>
      <c r="P17" s="288"/>
      <c r="Q17" s="288"/>
      <c r="R17" s="288"/>
      <c r="S17" s="288"/>
      <c r="T17" s="288"/>
      <c r="U17" s="287"/>
      <c r="V17" s="287"/>
      <c r="W17" s="287"/>
      <c r="X17" s="287"/>
      <c r="Y17" s="287"/>
      <c r="Z17" s="20"/>
      <c r="AA17" s="20"/>
      <c r="AB17" s="82"/>
      <c r="AC17" s="82"/>
      <c r="AD17" s="82"/>
      <c r="AE17" s="82"/>
      <c r="AF17" s="159" t="s">
        <v>12</v>
      </c>
      <c r="AG17" s="159"/>
      <c r="AH17" s="206"/>
      <c r="AI17" s="206"/>
      <c r="AJ17" s="206"/>
      <c r="AK17" s="206"/>
      <c r="AL17" s="206"/>
      <c r="AM17" s="206"/>
      <c r="AN17" s="206"/>
      <c r="AO17" s="206"/>
      <c r="AP17" s="206"/>
      <c r="AQ17" s="206"/>
      <c r="AR17" s="82"/>
      <c r="AS17" s="11"/>
    </row>
    <row r="18" spans="2:53" ht="6" customHeight="1" x14ac:dyDescent="0.15">
      <c r="B18" s="6"/>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3"/>
      <c r="AO18" s="82"/>
      <c r="AP18" s="82"/>
      <c r="AQ18" s="82"/>
      <c r="AR18" s="82"/>
      <c r="AS18" s="11"/>
    </row>
    <row r="19" spans="2:53" ht="13.5" customHeight="1" x14ac:dyDescent="0.15">
      <c r="B19" s="219" t="s">
        <v>13</v>
      </c>
      <c r="C19" s="195"/>
      <c r="D19" s="195"/>
      <c r="E19" s="195"/>
      <c r="F19" s="195"/>
      <c r="G19" s="196"/>
      <c r="H19" s="281"/>
      <c r="I19" s="282"/>
      <c r="J19" s="282"/>
      <c r="K19" s="282"/>
      <c r="L19" s="282"/>
      <c r="M19" s="282"/>
      <c r="N19" s="282"/>
      <c r="O19" s="282"/>
      <c r="P19" s="282"/>
      <c r="Q19" s="282"/>
      <c r="R19" s="282"/>
      <c r="S19" s="282"/>
      <c r="T19" s="282"/>
      <c r="U19" s="282"/>
      <c r="V19" s="282"/>
      <c r="W19" s="282"/>
      <c r="X19" s="282"/>
      <c r="Y19" s="282"/>
      <c r="Z19" s="282"/>
      <c r="AA19" s="282"/>
      <c r="AB19" s="282"/>
      <c r="AC19" s="282"/>
      <c r="AD19" s="282"/>
      <c r="AE19" s="282"/>
      <c r="AF19" s="282"/>
      <c r="AG19" s="282"/>
      <c r="AH19" s="282"/>
      <c r="AI19" s="282"/>
      <c r="AJ19" s="282"/>
      <c r="AK19" s="282"/>
      <c r="AL19" s="282"/>
      <c r="AM19" s="282"/>
      <c r="AN19" s="282"/>
      <c r="AO19" s="282"/>
      <c r="AP19" s="282"/>
      <c r="AQ19" s="282"/>
      <c r="AR19" s="282"/>
      <c r="AS19" s="283"/>
    </row>
    <row r="20" spans="2:53" ht="13.5" customHeight="1" x14ac:dyDescent="0.15">
      <c r="B20" s="197"/>
      <c r="C20" s="198"/>
      <c r="D20" s="198"/>
      <c r="E20" s="198"/>
      <c r="F20" s="198"/>
      <c r="G20" s="199"/>
      <c r="H20" s="284"/>
      <c r="I20" s="285"/>
      <c r="J20" s="285"/>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85"/>
      <c r="AH20" s="285"/>
      <c r="AI20" s="285"/>
      <c r="AJ20" s="285"/>
      <c r="AK20" s="285"/>
      <c r="AL20" s="285"/>
      <c r="AM20" s="285"/>
      <c r="AN20" s="285"/>
      <c r="AO20" s="285"/>
      <c r="AP20" s="285"/>
      <c r="AQ20" s="285"/>
      <c r="AR20" s="285"/>
      <c r="AS20" s="286"/>
    </row>
    <row r="21" spans="2:53" ht="13.5" customHeight="1" x14ac:dyDescent="0.15">
      <c r="B21" s="219" t="s">
        <v>14</v>
      </c>
      <c r="C21" s="195"/>
      <c r="D21" s="195"/>
      <c r="E21" s="195"/>
      <c r="F21" s="195"/>
      <c r="G21" s="196"/>
      <c r="H21" s="279" t="s">
        <v>60</v>
      </c>
      <c r="I21" s="279"/>
      <c r="J21" s="279"/>
      <c r="K21" s="160"/>
      <c r="L21" s="161"/>
      <c r="M21" s="161"/>
      <c r="N21" s="161"/>
      <c r="O21" s="161"/>
      <c r="P21" s="161"/>
      <c r="Q21" s="161"/>
      <c r="R21" s="161"/>
      <c r="S21" s="161"/>
      <c r="T21" s="161"/>
      <c r="U21" s="161"/>
      <c r="V21" s="161"/>
      <c r="W21" s="161"/>
      <c r="X21" s="161"/>
      <c r="Y21" s="161"/>
      <c r="Z21" s="161"/>
      <c r="AA21" s="161"/>
      <c r="AB21" s="161"/>
      <c r="AC21" s="161"/>
      <c r="AD21" s="223" t="s">
        <v>93</v>
      </c>
      <c r="AE21" s="223"/>
      <c r="AF21" s="25"/>
      <c r="AG21" s="225"/>
      <c r="AH21" s="226"/>
      <c r="AI21" s="226"/>
      <c r="AJ21" s="226"/>
      <c r="AK21" s="226"/>
      <c r="AL21" s="226"/>
      <c r="AM21" s="226"/>
      <c r="AN21" s="226"/>
      <c r="AO21" s="226"/>
      <c r="AP21" s="226"/>
      <c r="AQ21" s="226"/>
      <c r="AR21" s="226"/>
      <c r="AS21" s="227"/>
      <c r="AU21" s="63" t="s">
        <v>138</v>
      </c>
      <c r="AV21" s="63" t="s">
        <v>139</v>
      </c>
      <c r="AW21" s="63" t="s">
        <v>140</v>
      </c>
      <c r="AX21" s="63" t="s">
        <v>141</v>
      </c>
      <c r="AY21" s="63" t="s">
        <v>142</v>
      </c>
      <c r="AZ21" s="63" t="s">
        <v>143</v>
      </c>
      <c r="BA21" s="63" t="s">
        <v>144</v>
      </c>
    </row>
    <row r="22" spans="2:53" ht="13.5" customHeight="1" x14ac:dyDescent="0.15">
      <c r="B22" s="220"/>
      <c r="C22" s="221"/>
      <c r="D22" s="221"/>
      <c r="E22" s="221"/>
      <c r="F22" s="221"/>
      <c r="G22" s="222"/>
      <c r="H22" s="279"/>
      <c r="I22" s="279"/>
      <c r="J22" s="279"/>
      <c r="K22" s="162"/>
      <c r="L22" s="163"/>
      <c r="M22" s="163"/>
      <c r="N22" s="163"/>
      <c r="O22" s="163"/>
      <c r="P22" s="163"/>
      <c r="Q22" s="163"/>
      <c r="R22" s="163"/>
      <c r="S22" s="163"/>
      <c r="T22" s="163"/>
      <c r="U22" s="163"/>
      <c r="V22" s="163"/>
      <c r="W22" s="163"/>
      <c r="X22" s="163"/>
      <c r="Y22" s="163"/>
      <c r="Z22" s="163"/>
      <c r="AA22" s="163"/>
      <c r="AB22" s="163"/>
      <c r="AC22" s="163"/>
      <c r="AD22" s="224"/>
      <c r="AE22" s="224"/>
      <c r="AF22" s="26"/>
      <c r="AG22" s="228"/>
      <c r="AH22" s="229"/>
      <c r="AI22" s="229"/>
      <c r="AJ22" s="229"/>
      <c r="AK22" s="229"/>
      <c r="AL22" s="229"/>
      <c r="AM22" s="229"/>
      <c r="AN22" s="229"/>
      <c r="AO22" s="229"/>
      <c r="AP22" s="229"/>
      <c r="AQ22" s="229"/>
      <c r="AR22" s="229"/>
      <c r="AS22" s="230"/>
      <c r="AU22" s="63" t="s">
        <v>191</v>
      </c>
      <c r="AV22" s="63" t="s">
        <v>192</v>
      </c>
      <c r="AW22" s="63" t="s">
        <v>193</v>
      </c>
    </row>
    <row r="23" spans="2:53" ht="13.5" customHeight="1" x14ac:dyDescent="0.15">
      <c r="B23" s="220"/>
      <c r="C23" s="221"/>
      <c r="D23" s="221"/>
      <c r="E23" s="221"/>
      <c r="F23" s="221"/>
      <c r="G23" s="222"/>
      <c r="H23" s="279" t="s">
        <v>61</v>
      </c>
      <c r="I23" s="279"/>
      <c r="J23" s="279"/>
      <c r="K23" s="164" t="s">
        <v>194</v>
      </c>
      <c r="L23" s="165"/>
      <c r="M23" s="165"/>
      <c r="N23" s="165"/>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161"/>
      <c r="AM23" s="161"/>
      <c r="AN23" s="161"/>
      <c r="AO23" s="165" t="s">
        <v>195</v>
      </c>
      <c r="AP23" s="165"/>
      <c r="AQ23" s="165"/>
      <c r="AR23" s="165"/>
      <c r="AS23" s="276"/>
    </row>
    <row r="24" spans="2:53" ht="13.5" customHeight="1" x14ac:dyDescent="0.15">
      <c r="B24" s="197"/>
      <c r="C24" s="198"/>
      <c r="D24" s="198"/>
      <c r="E24" s="198"/>
      <c r="F24" s="198"/>
      <c r="G24" s="199"/>
      <c r="H24" s="279"/>
      <c r="I24" s="279"/>
      <c r="J24" s="279"/>
      <c r="K24" s="166"/>
      <c r="L24" s="167"/>
      <c r="M24" s="167"/>
      <c r="N24" s="167"/>
      <c r="O24" s="163"/>
      <c r="P24" s="163"/>
      <c r="Q24" s="163"/>
      <c r="R24" s="163"/>
      <c r="S24" s="163"/>
      <c r="T24" s="163"/>
      <c r="U24" s="163"/>
      <c r="V24" s="163"/>
      <c r="W24" s="163"/>
      <c r="X24" s="163"/>
      <c r="Y24" s="163"/>
      <c r="Z24" s="163"/>
      <c r="AA24" s="163"/>
      <c r="AB24" s="163"/>
      <c r="AC24" s="163"/>
      <c r="AD24" s="163"/>
      <c r="AE24" s="163"/>
      <c r="AF24" s="163"/>
      <c r="AG24" s="163"/>
      <c r="AH24" s="163"/>
      <c r="AI24" s="163"/>
      <c r="AJ24" s="163"/>
      <c r="AK24" s="163"/>
      <c r="AL24" s="163"/>
      <c r="AM24" s="163"/>
      <c r="AN24" s="163"/>
      <c r="AO24" s="167"/>
      <c r="AP24" s="167"/>
      <c r="AQ24" s="167"/>
      <c r="AR24" s="167"/>
      <c r="AS24" s="277"/>
    </row>
    <row r="25" spans="2:53" ht="9" customHeight="1" x14ac:dyDescent="0.15">
      <c r="B25" s="219" t="s">
        <v>15</v>
      </c>
      <c r="C25" s="195"/>
      <c r="D25" s="195"/>
      <c r="E25" s="195"/>
      <c r="F25" s="195"/>
      <c r="G25" s="196"/>
      <c r="H25" s="272" t="s">
        <v>81</v>
      </c>
      <c r="I25" s="223"/>
      <c r="J25" s="223"/>
      <c r="K25" s="223"/>
      <c r="L25" s="223"/>
      <c r="M25" s="223"/>
      <c r="N25" s="223"/>
      <c r="O25" s="223"/>
      <c r="P25" s="223"/>
      <c r="Q25" s="223"/>
      <c r="R25" s="223"/>
      <c r="S25" s="223"/>
      <c r="T25" s="223"/>
      <c r="U25" s="273"/>
      <c r="V25" s="272" t="s">
        <v>80</v>
      </c>
      <c r="W25" s="223"/>
      <c r="X25" s="223"/>
      <c r="Y25" s="223"/>
      <c r="Z25" s="223"/>
      <c r="AA25" s="223"/>
      <c r="AB25" s="223"/>
      <c r="AC25" s="223"/>
      <c r="AD25" s="223"/>
      <c r="AE25" s="223"/>
      <c r="AF25" s="273"/>
      <c r="AG25" s="272" t="s">
        <v>82</v>
      </c>
      <c r="AH25" s="223"/>
      <c r="AI25" s="223"/>
      <c r="AJ25" s="223"/>
      <c r="AK25" s="223"/>
      <c r="AL25" s="223"/>
      <c r="AM25" s="223"/>
      <c r="AN25" s="223"/>
      <c r="AO25" s="223"/>
      <c r="AP25" s="223"/>
      <c r="AQ25" s="223"/>
      <c r="AR25" s="223"/>
      <c r="AS25" s="273"/>
    </row>
    <row r="26" spans="2:53" ht="9" customHeight="1" x14ac:dyDescent="0.15">
      <c r="B26" s="220"/>
      <c r="C26" s="221"/>
      <c r="D26" s="221"/>
      <c r="E26" s="221"/>
      <c r="F26" s="221"/>
      <c r="G26" s="222"/>
      <c r="H26" s="274"/>
      <c r="I26" s="224"/>
      <c r="J26" s="224"/>
      <c r="K26" s="224"/>
      <c r="L26" s="224"/>
      <c r="M26" s="224"/>
      <c r="N26" s="224"/>
      <c r="O26" s="224"/>
      <c r="P26" s="224"/>
      <c r="Q26" s="224"/>
      <c r="R26" s="224"/>
      <c r="S26" s="224"/>
      <c r="T26" s="224"/>
      <c r="U26" s="275"/>
      <c r="V26" s="274"/>
      <c r="W26" s="224"/>
      <c r="X26" s="224"/>
      <c r="Y26" s="224"/>
      <c r="Z26" s="224"/>
      <c r="AA26" s="224"/>
      <c r="AB26" s="224"/>
      <c r="AC26" s="224"/>
      <c r="AD26" s="224"/>
      <c r="AE26" s="224"/>
      <c r="AF26" s="275"/>
      <c r="AG26" s="274"/>
      <c r="AH26" s="224"/>
      <c r="AI26" s="224"/>
      <c r="AJ26" s="224"/>
      <c r="AK26" s="224"/>
      <c r="AL26" s="224"/>
      <c r="AM26" s="224"/>
      <c r="AN26" s="224"/>
      <c r="AO26" s="224"/>
      <c r="AP26" s="224"/>
      <c r="AQ26" s="224"/>
      <c r="AR26" s="224"/>
      <c r="AS26" s="275"/>
    </row>
    <row r="27" spans="2:53" ht="13.5" customHeight="1" x14ac:dyDescent="0.15">
      <c r="B27" s="220"/>
      <c r="C27" s="221"/>
      <c r="D27" s="221"/>
      <c r="E27" s="221"/>
      <c r="F27" s="221"/>
      <c r="G27" s="222"/>
      <c r="H27" s="160"/>
      <c r="I27" s="161"/>
      <c r="J27" s="161"/>
      <c r="K27" s="161"/>
      <c r="L27" s="161"/>
      <c r="M27" s="161"/>
      <c r="N27" s="161"/>
      <c r="O27" s="161"/>
      <c r="P27" s="161"/>
      <c r="Q27" s="161"/>
      <c r="R27" s="161"/>
      <c r="S27" s="161"/>
      <c r="T27" s="161"/>
      <c r="U27" s="179"/>
      <c r="V27" s="160"/>
      <c r="W27" s="161"/>
      <c r="X27" s="161"/>
      <c r="Y27" s="161"/>
      <c r="Z27" s="161"/>
      <c r="AA27" s="161"/>
      <c r="AB27" s="161"/>
      <c r="AC27" s="161"/>
      <c r="AD27" s="161"/>
      <c r="AE27" s="161"/>
      <c r="AF27" s="179"/>
      <c r="AG27" s="260"/>
      <c r="AH27" s="261"/>
      <c r="AI27" s="261"/>
      <c r="AJ27" s="261"/>
      <c r="AK27" s="261"/>
      <c r="AL27" s="261"/>
      <c r="AM27" s="261"/>
      <c r="AN27" s="261"/>
      <c r="AO27" s="261"/>
      <c r="AP27" s="261"/>
      <c r="AQ27" s="261"/>
      <c r="AR27" s="261"/>
      <c r="AS27" s="262"/>
    </row>
    <row r="28" spans="2:53" ht="13.5" customHeight="1" x14ac:dyDescent="0.15">
      <c r="B28" s="220"/>
      <c r="C28" s="221"/>
      <c r="D28" s="221"/>
      <c r="E28" s="221"/>
      <c r="F28" s="221"/>
      <c r="G28" s="222"/>
      <c r="H28" s="180"/>
      <c r="I28" s="181"/>
      <c r="J28" s="181"/>
      <c r="K28" s="181"/>
      <c r="L28" s="181"/>
      <c r="M28" s="181"/>
      <c r="N28" s="181"/>
      <c r="O28" s="181"/>
      <c r="P28" s="181"/>
      <c r="Q28" s="181"/>
      <c r="R28" s="181"/>
      <c r="S28" s="181"/>
      <c r="T28" s="181"/>
      <c r="U28" s="182"/>
      <c r="V28" s="180"/>
      <c r="W28" s="181"/>
      <c r="X28" s="181"/>
      <c r="Y28" s="181"/>
      <c r="Z28" s="181"/>
      <c r="AA28" s="181"/>
      <c r="AB28" s="181"/>
      <c r="AC28" s="181"/>
      <c r="AD28" s="181"/>
      <c r="AE28" s="181"/>
      <c r="AF28" s="182"/>
      <c r="AG28" s="263"/>
      <c r="AH28" s="264"/>
      <c r="AI28" s="264"/>
      <c r="AJ28" s="264"/>
      <c r="AK28" s="264"/>
      <c r="AL28" s="264"/>
      <c r="AM28" s="264"/>
      <c r="AN28" s="264"/>
      <c r="AO28" s="264"/>
      <c r="AP28" s="264"/>
      <c r="AQ28" s="264"/>
      <c r="AR28" s="264"/>
      <c r="AS28" s="265"/>
    </row>
    <row r="29" spans="2:53" ht="13.5" customHeight="1" x14ac:dyDescent="0.15">
      <c r="B29" s="220"/>
      <c r="C29" s="221"/>
      <c r="D29" s="221"/>
      <c r="E29" s="221"/>
      <c r="F29" s="221"/>
      <c r="G29" s="222"/>
      <c r="H29" s="256"/>
      <c r="I29" s="257"/>
      <c r="J29" s="257"/>
      <c r="K29" s="257"/>
      <c r="L29" s="257"/>
      <c r="M29" s="257"/>
      <c r="N29" s="257"/>
      <c r="O29" s="257"/>
      <c r="P29" s="257"/>
      <c r="Q29" s="257"/>
      <c r="R29" s="257"/>
      <c r="S29" s="257"/>
      <c r="T29" s="257"/>
      <c r="U29" s="258"/>
      <c r="V29" s="256"/>
      <c r="W29" s="257"/>
      <c r="X29" s="257"/>
      <c r="Y29" s="257"/>
      <c r="Z29" s="257"/>
      <c r="AA29" s="257"/>
      <c r="AB29" s="257"/>
      <c r="AC29" s="257"/>
      <c r="AD29" s="257"/>
      <c r="AE29" s="257"/>
      <c r="AF29" s="258"/>
      <c r="AG29" s="250"/>
      <c r="AH29" s="251"/>
      <c r="AI29" s="251"/>
      <c r="AJ29" s="251"/>
      <c r="AK29" s="251"/>
      <c r="AL29" s="251"/>
      <c r="AM29" s="251"/>
      <c r="AN29" s="251"/>
      <c r="AO29" s="251"/>
      <c r="AP29" s="251"/>
      <c r="AQ29" s="251"/>
      <c r="AR29" s="251"/>
      <c r="AS29" s="252"/>
    </row>
    <row r="30" spans="2:53" ht="13.5" customHeight="1" thickBot="1" x14ac:dyDescent="0.2">
      <c r="B30" s="197"/>
      <c r="C30" s="198"/>
      <c r="D30" s="198"/>
      <c r="E30" s="198"/>
      <c r="F30" s="198"/>
      <c r="G30" s="199"/>
      <c r="H30" s="162"/>
      <c r="I30" s="163"/>
      <c r="J30" s="163"/>
      <c r="K30" s="163"/>
      <c r="L30" s="163"/>
      <c r="M30" s="163"/>
      <c r="N30" s="163"/>
      <c r="O30" s="163"/>
      <c r="P30" s="163"/>
      <c r="Q30" s="163"/>
      <c r="R30" s="163"/>
      <c r="S30" s="163"/>
      <c r="T30" s="163"/>
      <c r="U30" s="259"/>
      <c r="V30" s="162"/>
      <c r="W30" s="163"/>
      <c r="X30" s="163"/>
      <c r="Y30" s="163"/>
      <c r="Z30" s="163"/>
      <c r="AA30" s="163"/>
      <c r="AB30" s="163"/>
      <c r="AC30" s="163"/>
      <c r="AD30" s="163"/>
      <c r="AE30" s="163"/>
      <c r="AF30" s="259"/>
      <c r="AG30" s="253"/>
      <c r="AH30" s="254"/>
      <c r="AI30" s="254"/>
      <c r="AJ30" s="254"/>
      <c r="AK30" s="254"/>
      <c r="AL30" s="254"/>
      <c r="AM30" s="254"/>
      <c r="AN30" s="254"/>
      <c r="AO30" s="254"/>
      <c r="AP30" s="254"/>
      <c r="AQ30" s="254"/>
      <c r="AR30" s="254"/>
      <c r="AS30" s="255"/>
    </row>
    <row r="31" spans="2:53" ht="15" customHeight="1" x14ac:dyDescent="0.15">
      <c r="B31" s="219" t="s">
        <v>17</v>
      </c>
      <c r="C31" s="195"/>
      <c r="D31" s="195"/>
      <c r="E31" s="195"/>
      <c r="F31" s="195"/>
      <c r="G31" s="196"/>
      <c r="H31" s="175" t="s">
        <v>133</v>
      </c>
      <c r="I31" s="176"/>
      <c r="J31" s="170"/>
      <c r="K31" s="170"/>
      <c r="L31" s="78" t="s">
        <v>4</v>
      </c>
      <c r="M31" s="170"/>
      <c r="N31" s="170"/>
      <c r="O31" s="78" t="s">
        <v>5</v>
      </c>
      <c r="P31" s="244"/>
      <c r="Q31" s="244"/>
      <c r="R31" s="268" t="s">
        <v>18</v>
      </c>
      <c r="S31" s="268"/>
      <c r="T31" s="268"/>
      <c r="U31" s="184" t="str">
        <f>IF(J31="","",AY31&amp;AZ31&amp;"間")</f>
        <v/>
      </c>
      <c r="V31" s="184"/>
      <c r="W31" s="184"/>
      <c r="X31" s="184"/>
      <c r="Y31" s="185"/>
      <c r="Z31" s="194" t="s">
        <v>63</v>
      </c>
      <c r="AA31" s="195"/>
      <c r="AB31" s="195"/>
      <c r="AC31" s="196"/>
      <c r="AD31" s="243"/>
      <c r="AE31" s="244"/>
      <c r="AF31" s="244"/>
      <c r="AG31" s="244"/>
      <c r="AH31" s="244"/>
      <c r="AI31" s="244"/>
      <c r="AJ31" s="244"/>
      <c r="AK31" s="244"/>
      <c r="AL31" s="244"/>
      <c r="AM31" s="244"/>
      <c r="AN31" s="244"/>
      <c r="AO31" s="244"/>
      <c r="AP31" s="244"/>
      <c r="AQ31" s="244"/>
      <c r="AR31" s="244"/>
      <c r="AS31" s="245"/>
      <c r="AU31" s="43">
        <f>IF(J31="",0,DATE(2018+J31,M31,P31))</f>
        <v>0</v>
      </c>
      <c r="AV31" s="46" t="s">
        <v>151</v>
      </c>
      <c r="AW31" s="47" t="s">
        <v>152</v>
      </c>
      <c r="AX31" s="91">
        <f>DATEDIF(AU31,AU32,"M")+1</f>
        <v>1</v>
      </c>
      <c r="AY31" s="44" t="str">
        <f>IF(AV32=0,"",AV32&amp;AV31)</f>
        <v/>
      </c>
      <c r="AZ31" s="63" t="str">
        <f>IF(AW32=0,"",AW32&amp;AW31)</f>
        <v>1か月</v>
      </c>
    </row>
    <row r="32" spans="2:53" ht="15" customHeight="1" thickBot="1" x14ac:dyDescent="0.2">
      <c r="B32" s="197"/>
      <c r="C32" s="198"/>
      <c r="D32" s="198"/>
      <c r="E32" s="198"/>
      <c r="F32" s="198"/>
      <c r="G32" s="199"/>
      <c r="H32" s="177" t="s">
        <v>133</v>
      </c>
      <c r="I32" s="178"/>
      <c r="J32" s="169"/>
      <c r="K32" s="169"/>
      <c r="L32" s="80" t="s">
        <v>4</v>
      </c>
      <c r="M32" s="169"/>
      <c r="N32" s="169"/>
      <c r="O32" s="80" t="s">
        <v>5</v>
      </c>
      <c r="P32" s="169"/>
      <c r="Q32" s="169"/>
      <c r="R32" s="168" t="s">
        <v>126</v>
      </c>
      <c r="S32" s="168"/>
      <c r="T32" s="168"/>
      <c r="U32" s="186"/>
      <c r="V32" s="186"/>
      <c r="W32" s="186"/>
      <c r="X32" s="186"/>
      <c r="Y32" s="187"/>
      <c r="Z32" s="197"/>
      <c r="AA32" s="198"/>
      <c r="AB32" s="198"/>
      <c r="AC32" s="199"/>
      <c r="AD32" s="246"/>
      <c r="AE32" s="247"/>
      <c r="AF32" s="247"/>
      <c r="AG32" s="247"/>
      <c r="AH32" s="247"/>
      <c r="AI32" s="247"/>
      <c r="AJ32" s="247"/>
      <c r="AK32" s="247"/>
      <c r="AL32" s="247"/>
      <c r="AM32" s="247"/>
      <c r="AN32" s="247"/>
      <c r="AO32" s="247"/>
      <c r="AP32" s="247"/>
      <c r="AQ32" s="247"/>
      <c r="AR32" s="247"/>
      <c r="AS32" s="248"/>
      <c r="AU32" s="43">
        <f>IF(J32="",0,DATE(2018+J32,M32,P32))</f>
        <v>0</v>
      </c>
      <c r="AV32" s="48">
        <f>QUOTIENT(AX31,12)</f>
        <v>0</v>
      </c>
      <c r="AW32" s="92">
        <f>MOD(AX31,12)</f>
        <v>1</v>
      </c>
    </row>
    <row r="33" spans="2:56" ht="15" customHeight="1" x14ac:dyDescent="0.15">
      <c r="B33" s="219" t="s">
        <v>19</v>
      </c>
      <c r="C33" s="195"/>
      <c r="D33" s="195"/>
      <c r="E33" s="195"/>
      <c r="F33" s="195"/>
      <c r="G33" s="196"/>
      <c r="H33" s="175" t="s">
        <v>133</v>
      </c>
      <c r="I33" s="176"/>
      <c r="J33" s="170"/>
      <c r="K33" s="170"/>
      <c r="L33" s="78" t="s">
        <v>4</v>
      </c>
      <c r="M33" s="170"/>
      <c r="N33" s="170"/>
      <c r="O33" s="78" t="s">
        <v>5</v>
      </c>
      <c r="P33" s="170"/>
      <c r="Q33" s="170"/>
      <c r="R33" s="268" t="s">
        <v>18</v>
      </c>
      <c r="S33" s="268"/>
      <c r="T33" s="268"/>
      <c r="U33" s="184" t="str">
        <f>IF(J33="","",AY33&amp;AZ33&amp;"間")</f>
        <v/>
      </c>
      <c r="V33" s="184"/>
      <c r="W33" s="184"/>
      <c r="X33" s="184"/>
      <c r="Y33" s="185"/>
      <c r="Z33" s="194" t="s">
        <v>62</v>
      </c>
      <c r="AA33" s="195"/>
      <c r="AB33" s="195"/>
      <c r="AC33" s="196"/>
      <c r="AD33" s="243"/>
      <c r="AE33" s="244"/>
      <c r="AF33" s="244"/>
      <c r="AG33" s="244"/>
      <c r="AH33" s="244"/>
      <c r="AI33" s="244"/>
      <c r="AJ33" s="244"/>
      <c r="AK33" s="244"/>
      <c r="AL33" s="244"/>
      <c r="AM33" s="244"/>
      <c r="AN33" s="244"/>
      <c r="AO33" s="244"/>
      <c r="AP33" s="244"/>
      <c r="AQ33" s="244"/>
      <c r="AR33" s="244"/>
      <c r="AS33" s="245"/>
      <c r="AU33" s="43">
        <f>IF(J33="",0,DATE(2018+J33,M33,P33))</f>
        <v>0</v>
      </c>
      <c r="AV33" s="46" t="s">
        <v>151</v>
      </c>
      <c r="AW33" s="47" t="s">
        <v>152</v>
      </c>
      <c r="AX33" s="91">
        <f>DATEDIF(AU33,AU34,"M")+1</f>
        <v>1</v>
      </c>
      <c r="AY33" s="44" t="str">
        <f>IF(AV34=0,"",AV34&amp;AV33)</f>
        <v/>
      </c>
      <c r="AZ33" s="63" t="str">
        <f>IF(AW34=0,"",AW34&amp;AW33)</f>
        <v>1か月</v>
      </c>
      <c r="BB33" s="63" t="s">
        <v>197</v>
      </c>
      <c r="BC33" s="63" t="s">
        <v>198</v>
      </c>
      <c r="BD33" s="63" t="s">
        <v>199</v>
      </c>
    </row>
    <row r="34" spans="2:56" ht="15" customHeight="1" thickBot="1" x14ac:dyDescent="0.2">
      <c r="B34" s="197"/>
      <c r="C34" s="198"/>
      <c r="D34" s="198"/>
      <c r="E34" s="198"/>
      <c r="F34" s="198"/>
      <c r="G34" s="199"/>
      <c r="H34" s="177" t="s">
        <v>133</v>
      </c>
      <c r="I34" s="178"/>
      <c r="J34" s="169"/>
      <c r="K34" s="169"/>
      <c r="L34" s="80" t="s">
        <v>4</v>
      </c>
      <c r="M34" s="169"/>
      <c r="N34" s="169"/>
      <c r="O34" s="80" t="s">
        <v>5</v>
      </c>
      <c r="P34" s="169"/>
      <c r="Q34" s="169"/>
      <c r="R34" s="168" t="s">
        <v>126</v>
      </c>
      <c r="S34" s="168"/>
      <c r="T34" s="168"/>
      <c r="U34" s="186"/>
      <c r="V34" s="186"/>
      <c r="W34" s="186"/>
      <c r="X34" s="186"/>
      <c r="Y34" s="187"/>
      <c r="Z34" s="197"/>
      <c r="AA34" s="198"/>
      <c r="AB34" s="198"/>
      <c r="AC34" s="199"/>
      <c r="AD34" s="246"/>
      <c r="AE34" s="247"/>
      <c r="AF34" s="247"/>
      <c r="AG34" s="247"/>
      <c r="AH34" s="247"/>
      <c r="AI34" s="247"/>
      <c r="AJ34" s="247"/>
      <c r="AK34" s="247"/>
      <c r="AL34" s="247"/>
      <c r="AM34" s="247"/>
      <c r="AN34" s="247"/>
      <c r="AO34" s="247"/>
      <c r="AP34" s="247"/>
      <c r="AQ34" s="247"/>
      <c r="AR34" s="247"/>
      <c r="AS34" s="248"/>
      <c r="AU34" s="43">
        <f>IF(J34="",0,DATE(2018+J34,M34,P34))</f>
        <v>0</v>
      </c>
      <c r="AV34" s="48">
        <f>QUOTIENT(AX33,12)</f>
        <v>0</v>
      </c>
      <c r="AW34" s="45">
        <f>MOD(AX33,12)</f>
        <v>1</v>
      </c>
      <c r="BB34" s="63" t="s">
        <v>200</v>
      </c>
      <c r="BC34" s="63" t="s">
        <v>201</v>
      </c>
      <c r="BD34" s="63" t="s">
        <v>202</v>
      </c>
    </row>
    <row r="35" spans="2:56" ht="15" customHeight="1" x14ac:dyDescent="0.15">
      <c r="B35" s="194" t="s">
        <v>59</v>
      </c>
      <c r="C35" s="195"/>
      <c r="D35" s="195"/>
      <c r="E35" s="195"/>
      <c r="F35" s="195"/>
      <c r="G35" s="196"/>
      <c r="H35" s="173"/>
      <c r="I35" s="173"/>
      <c r="J35" s="173"/>
      <c r="K35" s="173"/>
      <c r="L35" s="173"/>
      <c r="M35" s="173"/>
      <c r="N35" s="173"/>
      <c r="O35" s="173"/>
      <c r="P35" s="173"/>
      <c r="Q35" s="173"/>
      <c r="R35" s="173"/>
      <c r="S35" s="173"/>
      <c r="T35" s="173"/>
      <c r="U35" s="173"/>
      <c r="V35" s="173"/>
      <c r="W35" s="173"/>
      <c r="X35" s="173"/>
      <c r="Y35" s="249"/>
      <c r="Z35" s="135" t="s">
        <v>20</v>
      </c>
      <c r="AA35" s="136"/>
      <c r="AB35" s="136"/>
      <c r="AC35" s="137"/>
      <c r="AD35" s="116"/>
      <c r="AE35" s="41" t="s">
        <v>148</v>
      </c>
      <c r="AF35" s="41"/>
      <c r="AG35" s="41"/>
      <c r="AH35" s="41"/>
      <c r="AI35" s="117"/>
      <c r="AJ35" s="41" t="s">
        <v>147</v>
      </c>
      <c r="AK35" s="41"/>
      <c r="AL35" s="41"/>
      <c r="AM35" s="41"/>
      <c r="AN35" s="119"/>
      <c r="AO35" s="41" t="s">
        <v>190</v>
      </c>
      <c r="AP35" s="38"/>
      <c r="AQ35" s="38"/>
      <c r="AR35" s="38"/>
      <c r="AS35" s="39"/>
      <c r="AU35" s="63" t="b">
        <v>0</v>
      </c>
      <c r="AV35" s="63" t="b">
        <v>0</v>
      </c>
      <c r="AW35" s="63" t="b">
        <v>0</v>
      </c>
      <c r="AX35" s="63" t="b">
        <v>0</v>
      </c>
      <c r="AY35" s="63" t="b">
        <v>0</v>
      </c>
    </row>
    <row r="36" spans="2:56" ht="15" customHeight="1" x14ac:dyDescent="0.15">
      <c r="B36" s="220"/>
      <c r="C36" s="221"/>
      <c r="D36" s="221"/>
      <c r="E36" s="221"/>
      <c r="F36" s="221"/>
      <c r="G36" s="222"/>
      <c r="H36" s="174"/>
      <c r="I36" s="174"/>
      <c r="J36" s="174"/>
      <c r="K36" s="174"/>
      <c r="L36" s="174"/>
      <c r="M36" s="174"/>
      <c r="N36" s="174"/>
      <c r="O36" s="174"/>
      <c r="P36" s="174"/>
      <c r="Q36" s="174"/>
      <c r="R36" s="174"/>
      <c r="S36" s="174"/>
      <c r="T36" s="174"/>
      <c r="U36" s="174"/>
      <c r="V36" s="174"/>
      <c r="W36" s="174"/>
      <c r="X36" s="174"/>
      <c r="Y36" s="271"/>
      <c r="Z36" s="138"/>
      <c r="AA36" s="139"/>
      <c r="AB36" s="139"/>
      <c r="AC36" s="140"/>
      <c r="AD36" s="115"/>
      <c r="AE36" s="42" t="s">
        <v>149</v>
      </c>
      <c r="AF36" s="42"/>
      <c r="AG36" s="42"/>
      <c r="AH36" s="42"/>
      <c r="AI36" s="118"/>
      <c r="AJ36" s="266" t="s">
        <v>146</v>
      </c>
      <c r="AK36" s="266"/>
      <c r="AL36" s="266"/>
      <c r="AM36" s="69"/>
      <c r="AN36" s="266"/>
      <c r="AO36" s="266"/>
      <c r="AP36" s="266"/>
      <c r="AQ36" s="266"/>
      <c r="AR36" s="266"/>
      <c r="AS36" s="40"/>
      <c r="AU36" s="63" t="b">
        <v>0</v>
      </c>
      <c r="AV36" s="63" t="b">
        <v>0</v>
      </c>
      <c r="AW36" s="63" t="b">
        <v>0</v>
      </c>
      <c r="AX36" s="63" t="b">
        <v>0</v>
      </c>
    </row>
    <row r="37" spans="2:56" ht="15" customHeight="1" x14ac:dyDescent="0.15">
      <c r="B37" s="197"/>
      <c r="C37" s="198"/>
      <c r="D37" s="198"/>
      <c r="E37" s="198"/>
      <c r="F37" s="198"/>
      <c r="G37" s="199"/>
      <c r="H37" s="269"/>
      <c r="I37" s="269"/>
      <c r="J37" s="269"/>
      <c r="K37" s="269"/>
      <c r="L37" s="269"/>
      <c r="M37" s="269"/>
      <c r="N37" s="269"/>
      <c r="O37" s="269"/>
      <c r="P37" s="269"/>
      <c r="Q37" s="269"/>
      <c r="R37" s="269"/>
      <c r="S37" s="269"/>
      <c r="T37" s="269"/>
      <c r="U37" s="269"/>
      <c r="V37" s="269"/>
      <c r="W37" s="269"/>
      <c r="X37" s="269"/>
      <c r="Y37" s="270"/>
      <c r="Z37" s="141"/>
      <c r="AA37" s="142"/>
      <c r="AB37" s="142"/>
      <c r="AC37" s="143"/>
      <c r="AD37" s="114"/>
      <c r="AE37" s="267" t="s">
        <v>150</v>
      </c>
      <c r="AF37" s="267"/>
      <c r="AG37" s="267"/>
      <c r="AH37" s="345"/>
      <c r="AI37" s="345"/>
      <c r="AJ37" s="345"/>
      <c r="AK37" s="345"/>
      <c r="AL37" s="345"/>
      <c r="AM37" s="345"/>
      <c r="AN37" s="345"/>
      <c r="AO37" s="345"/>
      <c r="AP37" s="345"/>
      <c r="AQ37" s="345"/>
      <c r="AR37" s="345"/>
      <c r="AS37" s="55" t="s">
        <v>145</v>
      </c>
      <c r="AU37" s="63" t="b">
        <v>0</v>
      </c>
      <c r="AW37" s="63" t="b">
        <v>0</v>
      </c>
    </row>
    <row r="38" spans="2:56" ht="13.5" customHeight="1" x14ac:dyDescent="0.15">
      <c r="B38" s="183" t="s">
        <v>21</v>
      </c>
      <c r="C38" s="159"/>
      <c r="D38" s="159"/>
      <c r="E38" s="64"/>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c r="AM38" s="173"/>
      <c r="AN38" s="173"/>
      <c r="AO38" s="173"/>
      <c r="AP38" s="173"/>
      <c r="AQ38" s="173"/>
      <c r="AR38" s="173"/>
      <c r="AS38" s="15"/>
    </row>
    <row r="39" spans="2:56" ht="13.5" customHeight="1" x14ac:dyDescent="0.15">
      <c r="B39" s="183"/>
      <c r="C39" s="159"/>
      <c r="D39" s="159"/>
      <c r="E39" s="64"/>
      <c r="F39" s="174"/>
      <c r="G39" s="174"/>
      <c r="H39" s="174"/>
      <c r="I39" s="174"/>
      <c r="J39" s="174"/>
      <c r="K39" s="174"/>
      <c r="L39" s="174"/>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4"/>
      <c r="AK39" s="174"/>
      <c r="AL39" s="174"/>
      <c r="AM39" s="174"/>
      <c r="AN39" s="174"/>
      <c r="AO39" s="174"/>
      <c r="AP39" s="174"/>
      <c r="AQ39" s="174"/>
      <c r="AR39" s="174"/>
      <c r="AS39" s="11"/>
    </row>
    <row r="40" spans="2:56" ht="13.5" customHeight="1" x14ac:dyDescent="0.15">
      <c r="B40" s="56"/>
      <c r="C40" s="171"/>
      <c r="D40" s="171"/>
      <c r="E40" s="171"/>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171"/>
      <c r="AJ40" s="171"/>
      <c r="AK40" s="171"/>
      <c r="AL40" s="171"/>
      <c r="AM40" s="171"/>
      <c r="AN40" s="171"/>
      <c r="AO40" s="171"/>
      <c r="AP40" s="171"/>
      <c r="AQ40" s="171"/>
      <c r="AR40" s="171"/>
      <c r="AS40" s="11"/>
    </row>
    <row r="41" spans="2:56" ht="13.5" customHeight="1" x14ac:dyDescent="0.15">
      <c r="B41" s="73"/>
      <c r="C41" s="172"/>
      <c r="D41" s="172"/>
      <c r="E41" s="172"/>
      <c r="F41" s="172"/>
      <c r="G41" s="172"/>
      <c r="H41" s="172"/>
      <c r="I41" s="172"/>
      <c r="J41" s="172"/>
      <c r="K41" s="172"/>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2"/>
      <c r="AI41" s="172"/>
      <c r="AJ41" s="172"/>
      <c r="AK41" s="172"/>
      <c r="AL41" s="172"/>
      <c r="AM41" s="172"/>
      <c r="AN41" s="172"/>
      <c r="AO41" s="172"/>
      <c r="AP41" s="172"/>
      <c r="AQ41" s="172"/>
      <c r="AR41" s="172"/>
      <c r="AS41" s="17"/>
    </row>
    <row r="42" spans="2:56" ht="6" customHeight="1" x14ac:dyDescent="0.15">
      <c r="B42" s="65"/>
      <c r="AS42" s="15"/>
    </row>
    <row r="43" spans="2:56" ht="12.6" customHeight="1" x14ac:dyDescent="0.15">
      <c r="B43" s="6"/>
      <c r="C43" s="63" t="s">
        <v>22</v>
      </c>
      <c r="AS43" s="11"/>
    </row>
    <row r="44" spans="2:56" ht="6" customHeight="1" x14ac:dyDescent="0.15">
      <c r="B44" s="6"/>
      <c r="AS44" s="11"/>
    </row>
    <row r="45" spans="2:56" ht="12" customHeight="1" x14ac:dyDescent="0.15">
      <c r="B45" s="23"/>
      <c r="C45" s="134" t="s">
        <v>52</v>
      </c>
      <c r="D45" s="134"/>
      <c r="E45" s="144" t="s">
        <v>23</v>
      </c>
      <c r="F45" s="144"/>
      <c r="G45" s="144"/>
      <c r="H45" s="144"/>
      <c r="I45" s="144"/>
      <c r="J45" s="144" t="s">
        <v>24</v>
      </c>
      <c r="K45" s="144"/>
      <c r="L45" s="144"/>
      <c r="M45" s="144"/>
      <c r="N45" s="145" t="s">
        <v>25</v>
      </c>
      <c r="O45" s="145"/>
      <c r="P45" s="144" t="s">
        <v>26</v>
      </c>
      <c r="Q45" s="144"/>
      <c r="R45" s="144"/>
      <c r="S45" s="144"/>
      <c r="T45" s="144"/>
      <c r="U45" s="144"/>
      <c r="V45" s="144"/>
      <c r="W45" s="144" t="s">
        <v>65</v>
      </c>
      <c r="X45" s="144"/>
      <c r="Y45" s="144"/>
      <c r="Z45" s="144"/>
      <c r="AA45" s="144"/>
      <c r="AB45" s="144"/>
      <c r="AC45" s="144"/>
      <c r="AD45" s="144"/>
      <c r="AE45" s="144"/>
      <c r="AF45" s="144"/>
      <c r="AG45" s="144"/>
      <c r="AH45" s="144"/>
      <c r="AI45" s="144"/>
      <c r="AJ45" s="144"/>
      <c r="AK45" s="144"/>
      <c r="AL45" s="144"/>
      <c r="AM45" s="144"/>
      <c r="AN45" s="144"/>
      <c r="AO45" s="144"/>
      <c r="AP45" s="144"/>
      <c r="AQ45" s="144"/>
      <c r="AR45" s="144"/>
      <c r="AS45" s="146"/>
    </row>
    <row r="46" spans="2:56" ht="12" customHeight="1" x14ac:dyDescent="0.15">
      <c r="B46" s="23"/>
      <c r="C46" s="134"/>
      <c r="D46" s="134"/>
      <c r="E46" s="144" t="s">
        <v>64</v>
      </c>
      <c r="F46" s="144"/>
      <c r="G46" s="144"/>
      <c r="H46" s="144"/>
      <c r="I46" s="144"/>
      <c r="J46" s="144" t="s">
        <v>27</v>
      </c>
      <c r="K46" s="144"/>
      <c r="L46" s="144"/>
      <c r="M46" s="144"/>
      <c r="N46" s="145"/>
      <c r="O46" s="145"/>
      <c r="P46" s="144" t="s">
        <v>130</v>
      </c>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4"/>
      <c r="AP46" s="144"/>
      <c r="AQ46" s="144"/>
      <c r="AR46" s="144"/>
      <c r="AS46" s="146"/>
    </row>
    <row r="47" spans="2:56" ht="6" customHeight="1" x14ac:dyDescent="0.15">
      <c r="B47" s="23"/>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18"/>
      <c r="AO47" s="67"/>
      <c r="AP47" s="67"/>
      <c r="AQ47" s="67"/>
      <c r="AR47" s="67"/>
      <c r="AS47" s="68"/>
    </row>
    <row r="48" spans="2:56" ht="12" customHeight="1" x14ac:dyDescent="0.15">
      <c r="B48" s="23"/>
      <c r="C48" s="134" t="s">
        <v>53</v>
      </c>
      <c r="D48" s="134"/>
      <c r="E48" s="67"/>
      <c r="F48" s="67"/>
      <c r="G48" s="67"/>
      <c r="H48" s="67"/>
      <c r="I48" s="67"/>
      <c r="J48" s="67"/>
      <c r="K48" s="144" t="s">
        <v>66</v>
      </c>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44"/>
      <c r="AS48" s="146"/>
    </row>
    <row r="49" spans="2:49" ht="12" customHeight="1" x14ac:dyDescent="0.15">
      <c r="B49" s="23"/>
      <c r="C49" s="134"/>
      <c r="D49" s="134"/>
      <c r="E49" s="67"/>
      <c r="F49" s="67"/>
      <c r="G49" s="67"/>
      <c r="H49" s="67"/>
      <c r="I49" s="67"/>
      <c r="J49" s="67"/>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c r="AQ49" s="144"/>
      <c r="AR49" s="144"/>
      <c r="AS49" s="146"/>
    </row>
    <row r="50" spans="2:49" ht="15.75" customHeight="1" x14ac:dyDescent="0.15">
      <c r="B50" s="23"/>
      <c r="C50" s="67"/>
      <c r="D50" s="67"/>
      <c r="E50" s="144" t="s">
        <v>28</v>
      </c>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4"/>
      <c r="AR50" s="144"/>
      <c r="AS50" s="146"/>
    </row>
    <row r="51" spans="2:49" ht="15.95" customHeight="1" x14ac:dyDescent="0.15">
      <c r="B51" s="23"/>
      <c r="C51" s="134" t="s">
        <v>54</v>
      </c>
      <c r="D51" s="134"/>
      <c r="E51" s="144" t="s">
        <v>76</v>
      </c>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144"/>
      <c r="AM51" s="144"/>
      <c r="AN51" s="144"/>
      <c r="AO51" s="144"/>
      <c r="AP51" s="144"/>
      <c r="AQ51" s="144"/>
      <c r="AR51" s="144"/>
      <c r="AS51" s="146"/>
    </row>
    <row r="52" spans="2:49" ht="15.95" customHeight="1" x14ac:dyDescent="0.15">
      <c r="B52" s="23"/>
      <c r="C52" s="67"/>
      <c r="D52" s="67"/>
      <c r="E52" s="144" t="s">
        <v>29</v>
      </c>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4"/>
      <c r="AQ52" s="144"/>
      <c r="AR52" s="144"/>
      <c r="AS52" s="146"/>
    </row>
    <row r="53" spans="2:49" ht="15.95" customHeight="1" x14ac:dyDescent="0.15">
      <c r="B53" s="23"/>
      <c r="C53" s="134" t="s">
        <v>55</v>
      </c>
      <c r="D53" s="134"/>
      <c r="E53" s="144" t="s">
        <v>83</v>
      </c>
      <c r="F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4"/>
      <c r="AP53" s="144"/>
      <c r="AQ53" s="144"/>
      <c r="AR53" s="144"/>
      <c r="AS53" s="146"/>
    </row>
    <row r="54" spans="2:49" ht="15.95" customHeight="1" x14ac:dyDescent="0.15">
      <c r="B54" s="6"/>
      <c r="C54" s="134" t="s">
        <v>30</v>
      </c>
      <c r="D54" s="134"/>
      <c r="E54" s="144" t="s">
        <v>84</v>
      </c>
      <c r="F54" s="144"/>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c r="AJ54" s="144"/>
      <c r="AK54" s="144"/>
      <c r="AL54" s="144"/>
      <c r="AM54" s="144"/>
      <c r="AN54" s="144"/>
      <c r="AO54" s="144"/>
      <c r="AP54" s="144"/>
      <c r="AQ54" s="144"/>
      <c r="AR54" s="144"/>
      <c r="AS54" s="146"/>
    </row>
    <row r="55" spans="2:49" ht="15.95" customHeight="1" x14ac:dyDescent="0.15">
      <c r="B55" s="6"/>
      <c r="C55" s="134" t="s">
        <v>56</v>
      </c>
      <c r="D55" s="134"/>
      <c r="E55" s="144" t="s">
        <v>67</v>
      </c>
      <c r="F55" s="144"/>
      <c r="G55" s="144"/>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c r="AF55" s="144"/>
      <c r="AG55" s="144"/>
      <c r="AH55" s="144"/>
      <c r="AI55" s="144"/>
      <c r="AJ55" s="144"/>
      <c r="AK55" s="144"/>
      <c r="AL55" s="144"/>
      <c r="AM55" s="144"/>
      <c r="AN55" s="144"/>
      <c r="AO55" s="144"/>
      <c r="AP55" s="144"/>
      <c r="AQ55" s="144"/>
      <c r="AR55" s="144"/>
      <c r="AS55" s="146"/>
    </row>
    <row r="56" spans="2:49" ht="15.95" customHeight="1" x14ac:dyDescent="0.15">
      <c r="B56" s="6"/>
      <c r="E56" s="144" t="s">
        <v>77</v>
      </c>
      <c r="F56" s="144"/>
      <c r="G56" s="144"/>
      <c r="H56" s="144"/>
      <c r="I56" s="144"/>
      <c r="J56" s="144"/>
      <c r="K56" s="144"/>
      <c r="L56" s="144"/>
      <c r="M56" s="144"/>
      <c r="N56" s="144"/>
      <c r="O56" s="144"/>
      <c r="P56" s="144"/>
      <c r="Q56" s="144"/>
      <c r="R56" s="144"/>
      <c r="S56" s="144"/>
      <c r="T56" s="144"/>
      <c r="U56" s="144"/>
      <c r="V56" s="144"/>
      <c r="W56" s="144"/>
      <c r="X56" s="144"/>
      <c r="Y56" s="144"/>
      <c r="Z56" s="144"/>
      <c r="AA56" s="144"/>
      <c r="AB56" s="144"/>
      <c r="AC56" s="144"/>
      <c r="AD56" s="144"/>
      <c r="AE56" s="144"/>
      <c r="AF56" s="144"/>
      <c r="AG56" s="144"/>
      <c r="AH56" s="144"/>
      <c r="AI56" s="144"/>
      <c r="AJ56" s="144"/>
      <c r="AK56" s="144"/>
      <c r="AL56" s="144"/>
      <c r="AM56" s="144"/>
      <c r="AN56" s="144"/>
      <c r="AO56" s="144"/>
      <c r="AP56" s="144"/>
      <c r="AQ56" s="144"/>
      <c r="AR56" s="144"/>
      <c r="AS56" s="146"/>
    </row>
    <row r="57" spans="2:49" ht="6" customHeight="1" x14ac:dyDescent="0.15">
      <c r="B57" s="73"/>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18"/>
      <c r="AO57" s="67"/>
      <c r="AS57" s="17"/>
    </row>
    <row r="58" spans="2:49" ht="15" customHeight="1" x14ac:dyDescent="0.15">
      <c r="B58" s="289" t="s">
        <v>31</v>
      </c>
      <c r="C58" s="290"/>
      <c r="D58" s="346" t="s">
        <v>32</v>
      </c>
      <c r="E58" s="347"/>
      <c r="F58" s="347"/>
      <c r="G58" s="347"/>
      <c r="H58" s="347"/>
      <c r="I58" s="348"/>
      <c r="J58" s="297" t="s">
        <v>16</v>
      </c>
      <c r="K58" s="295"/>
      <c r="L58" s="295"/>
      <c r="M58" s="295"/>
      <c r="N58" s="295"/>
      <c r="O58" s="296"/>
      <c r="P58" s="297" t="s">
        <v>189</v>
      </c>
      <c r="Q58" s="295"/>
      <c r="R58" s="295"/>
      <c r="S58" s="295"/>
      <c r="T58" s="296"/>
      <c r="U58" s="297" t="s">
        <v>33</v>
      </c>
      <c r="V58" s="295"/>
      <c r="W58" s="295"/>
      <c r="X58" s="295"/>
      <c r="Y58" s="296"/>
      <c r="Z58" s="297" t="s">
        <v>34</v>
      </c>
      <c r="AA58" s="296"/>
      <c r="AB58" s="298" t="s">
        <v>35</v>
      </c>
      <c r="AC58" s="299"/>
      <c r="AD58" s="299"/>
      <c r="AE58" s="299"/>
      <c r="AF58" s="300"/>
      <c r="AG58" s="297" t="s">
        <v>36</v>
      </c>
      <c r="AH58" s="295"/>
      <c r="AI58" s="295"/>
      <c r="AJ58" s="295"/>
      <c r="AK58" s="296"/>
      <c r="AL58" s="295" t="s">
        <v>68</v>
      </c>
      <c r="AM58" s="295"/>
      <c r="AN58" s="295"/>
      <c r="AO58" s="295"/>
      <c r="AP58" s="295"/>
      <c r="AQ58" s="295"/>
      <c r="AR58" s="295"/>
      <c r="AS58" s="296"/>
      <c r="AV58" s="44" t="s">
        <v>165</v>
      </c>
      <c r="AW58" s="44" t="s">
        <v>166</v>
      </c>
    </row>
    <row r="59" spans="2:49" ht="12" customHeight="1" x14ac:dyDescent="0.15">
      <c r="B59" s="291"/>
      <c r="C59" s="292"/>
      <c r="D59" s="301"/>
      <c r="E59" s="302"/>
      <c r="F59" s="302"/>
      <c r="G59" s="302"/>
      <c r="H59" s="302"/>
      <c r="I59" s="303"/>
      <c r="J59" s="301"/>
      <c r="K59" s="302"/>
      <c r="L59" s="303"/>
      <c r="M59" s="301"/>
      <c r="N59" s="302"/>
      <c r="O59" s="303"/>
      <c r="P59" s="331"/>
      <c r="Q59" s="332"/>
      <c r="R59" s="332"/>
      <c r="S59" s="332"/>
      <c r="T59" s="333"/>
      <c r="U59" s="301"/>
      <c r="V59" s="302"/>
      <c r="W59" s="302"/>
      <c r="X59" s="302"/>
      <c r="Y59" s="103" t="s">
        <v>236</v>
      </c>
      <c r="Z59" s="301"/>
      <c r="AA59" s="303"/>
      <c r="AB59" s="337"/>
      <c r="AC59" s="338"/>
      <c r="AD59" s="338"/>
      <c r="AE59" s="338"/>
      <c r="AF59" s="111" t="s">
        <v>236</v>
      </c>
      <c r="AG59" s="337">
        <f>AB59*3</f>
        <v>0</v>
      </c>
      <c r="AH59" s="338"/>
      <c r="AI59" s="338"/>
      <c r="AJ59" s="338"/>
      <c r="AK59" s="61" t="s">
        <v>196</v>
      </c>
      <c r="AL59" s="337"/>
      <c r="AM59" s="338"/>
      <c r="AN59" s="338"/>
      <c r="AO59" s="338"/>
      <c r="AP59" s="338"/>
      <c r="AQ59" s="338"/>
      <c r="AR59" s="338"/>
      <c r="AS59" s="349"/>
      <c r="AU59" s="63">
        <f>SUM($AV$32*12,$AW$32)</f>
        <v>1</v>
      </c>
    </row>
    <row r="60" spans="2:49" ht="12" customHeight="1" x14ac:dyDescent="0.15">
      <c r="B60" s="291"/>
      <c r="C60" s="292"/>
      <c r="D60" s="304"/>
      <c r="E60" s="305"/>
      <c r="F60" s="305"/>
      <c r="G60" s="305"/>
      <c r="H60" s="305"/>
      <c r="I60" s="306"/>
      <c r="J60" s="304"/>
      <c r="K60" s="305"/>
      <c r="L60" s="306"/>
      <c r="M60" s="304"/>
      <c r="N60" s="305"/>
      <c r="O60" s="306"/>
      <c r="P60" s="334"/>
      <c r="Q60" s="335"/>
      <c r="R60" s="335"/>
      <c r="S60" s="335"/>
      <c r="T60" s="336"/>
      <c r="U60" s="304"/>
      <c r="V60" s="305"/>
      <c r="W60" s="305"/>
      <c r="X60" s="305"/>
      <c r="Y60" s="105"/>
      <c r="Z60" s="304"/>
      <c r="AA60" s="306"/>
      <c r="AB60" s="339"/>
      <c r="AC60" s="340"/>
      <c r="AD60" s="340"/>
      <c r="AE60" s="340"/>
      <c r="AF60" s="106"/>
      <c r="AG60" s="339"/>
      <c r="AH60" s="340"/>
      <c r="AI60" s="340"/>
      <c r="AJ60" s="340"/>
      <c r="AK60" s="122"/>
      <c r="AL60" s="350"/>
      <c r="AM60" s="351"/>
      <c r="AN60" s="351"/>
      <c r="AO60" s="351"/>
      <c r="AP60" s="351"/>
      <c r="AQ60" s="351"/>
      <c r="AR60" s="351"/>
      <c r="AS60" s="352"/>
    </row>
    <row r="61" spans="2:49" ht="12" customHeight="1" x14ac:dyDescent="0.15">
      <c r="B61" s="291"/>
      <c r="C61" s="292"/>
      <c r="D61" s="307"/>
      <c r="E61" s="308"/>
      <c r="F61" s="308"/>
      <c r="G61" s="308"/>
      <c r="H61" s="308"/>
      <c r="I61" s="309"/>
      <c r="J61" s="307"/>
      <c r="K61" s="308"/>
      <c r="L61" s="309"/>
      <c r="M61" s="313"/>
      <c r="N61" s="314"/>
      <c r="O61" s="315"/>
      <c r="P61" s="307"/>
      <c r="Q61" s="308"/>
      <c r="R61" s="308"/>
      <c r="S61" s="308"/>
      <c r="T61" s="309"/>
      <c r="U61" s="307"/>
      <c r="V61" s="308"/>
      <c r="W61" s="308"/>
      <c r="X61" s="308"/>
      <c r="Y61" s="102" t="s">
        <v>196</v>
      </c>
      <c r="Z61" s="307"/>
      <c r="AA61" s="309"/>
      <c r="AB61" s="341"/>
      <c r="AC61" s="342"/>
      <c r="AD61" s="342"/>
      <c r="AE61" s="342"/>
      <c r="AF61" s="107" t="s">
        <v>236</v>
      </c>
      <c r="AG61" s="341"/>
      <c r="AH61" s="342"/>
      <c r="AI61" s="342"/>
      <c r="AJ61" s="342"/>
      <c r="AK61" s="123" t="s">
        <v>196</v>
      </c>
      <c r="AL61" s="350"/>
      <c r="AM61" s="351"/>
      <c r="AN61" s="351"/>
      <c r="AO61" s="351"/>
      <c r="AP61" s="351"/>
      <c r="AQ61" s="351"/>
      <c r="AR61" s="351"/>
      <c r="AS61" s="352"/>
      <c r="AU61" s="63" t="str">
        <f>IF(SUM(AG59:AJ62)&gt;99,SUM(AG59:AJ62),SUM(AG59:AJ62)&amp;"(100)")</f>
        <v>0(100)</v>
      </c>
    </row>
    <row r="62" spans="2:49" ht="12" customHeight="1" x14ac:dyDescent="0.15">
      <c r="B62" s="293"/>
      <c r="C62" s="294"/>
      <c r="D62" s="310"/>
      <c r="E62" s="311"/>
      <c r="F62" s="311"/>
      <c r="G62" s="311"/>
      <c r="H62" s="311"/>
      <c r="I62" s="312"/>
      <c r="J62" s="310"/>
      <c r="K62" s="311"/>
      <c r="L62" s="312"/>
      <c r="M62" s="316"/>
      <c r="N62" s="317"/>
      <c r="O62" s="318"/>
      <c r="P62" s="310"/>
      <c r="Q62" s="311"/>
      <c r="R62" s="311"/>
      <c r="S62" s="311"/>
      <c r="T62" s="312"/>
      <c r="U62" s="310"/>
      <c r="V62" s="311"/>
      <c r="W62" s="311"/>
      <c r="X62" s="311"/>
      <c r="Y62" s="108"/>
      <c r="Z62" s="310"/>
      <c r="AA62" s="312"/>
      <c r="AB62" s="343"/>
      <c r="AC62" s="344"/>
      <c r="AD62" s="344"/>
      <c r="AE62" s="344"/>
      <c r="AF62" s="109"/>
      <c r="AG62" s="343"/>
      <c r="AH62" s="344"/>
      <c r="AI62" s="344"/>
      <c r="AJ62" s="344"/>
      <c r="AK62" s="110"/>
      <c r="AL62" s="343"/>
      <c r="AM62" s="344"/>
      <c r="AN62" s="344"/>
      <c r="AO62" s="344"/>
      <c r="AP62" s="344"/>
      <c r="AQ62" s="344"/>
      <c r="AR62" s="344"/>
      <c r="AS62" s="353"/>
      <c r="AU62" s="63" t="s">
        <v>167</v>
      </c>
    </row>
    <row r="63" spans="2:49" ht="6" customHeight="1" x14ac:dyDescent="0.15">
      <c r="B63" s="65"/>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14"/>
      <c r="AO63" s="66"/>
      <c r="AP63" s="66"/>
      <c r="AQ63" s="66"/>
      <c r="AR63" s="66"/>
      <c r="AS63" s="15"/>
    </row>
    <row r="64" spans="2:49" ht="15.95" customHeight="1" x14ac:dyDescent="0.15">
      <c r="B64" s="6"/>
      <c r="C64" s="82"/>
      <c r="D64" s="437" t="s">
        <v>242</v>
      </c>
      <c r="E64" s="437"/>
      <c r="F64" s="437"/>
      <c r="G64" s="437"/>
      <c r="H64" s="437"/>
      <c r="I64" s="437"/>
      <c r="J64" s="437"/>
      <c r="K64" s="437"/>
      <c r="L64" s="437"/>
      <c r="M64" s="437"/>
      <c r="N64" s="437"/>
      <c r="O64" s="437"/>
      <c r="P64" s="437"/>
      <c r="Q64" s="437"/>
      <c r="R64" s="437"/>
      <c r="S64" s="437"/>
      <c r="T64" s="437"/>
      <c r="U64" s="437"/>
      <c r="V64" s="437"/>
      <c r="W64" s="82"/>
      <c r="X64" s="82"/>
      <c r="Y64" s="82"/>
      <c r="Z64" s="82"/>
      <c r="AA64" s="82"/>
      <c r="AB64" s="82"/>
      <c r="AC64" s="82"/>
      <c r="AD64" s="82"/>
      <c r="AE64" s="158" t="s">
        <v>86</v>
      </c>
      <c r="AF64" s="158"/>
      <c r="AG64" s="158"/>
      <c r="AH64" s="158"/>
      <c r="AI64" s="158"/>
      <c r="AJ64" s="158"/>
      <c r="AK64" s="158"/>
      <c r="AL64" s="157"/>
      <c r="AM64" s="157"/>
      <c r="AN64" s="157"/>
      <c r="AO64" s="157"/>
      <c r="AP64" s="323" t="s">
        <v>85</v>
      </c>
      <c r="AQ64" s="323"/>
      <c r="AR64" s="323"/>
      <c r="AS64" s="324"/>
    </row>
    <row r="65" spans="2:45" ht="6" customHeight="1" x14ac:dyDescent="0.15">
      <c r="B65" s="73"/>
      <c r="C65" s="74"/>
      <c r="D65" s="438"/>
      <c r="E65" s="438"/>
      <c r="F65" s="438"/>
      <c r="G65" s="438"/>
      <c r="H65" s="438"/>
      <c r="I65" s="438"/>
      <c r="J65" s="438"/>
      <c r="K65" s="438"/>
      <c r="L65" s="438"/>
      <c r="M65" s="438"/>
      <c r="N65" s="438"/>
      <c r="O65" s="438"/>
      <c r="P65" s="438"/>
      <c r="Q65" s="438"/>
      <c r="R65" s="438"/>
      <c r="S65" s="438"/>
      <c r="T65" s="438"/>
      <c r="U65" s="438"/>
      <c r="V65" s="438"/>
      <c r="W65" s="74"/>
      <c r="X65" s="74"/>
      <c r="Y65" s="74"/>
      <c r="Z65" s="74"/>
      <c r="AA65" s="74"/>
      <c r="AB65" s="74"/>
      <c r="AC65" s="74"/>
      <c r="AD65" s="74"/>
      <c r="AE65" s="74"/>
      <c r="AF65" s="74"/>
      <c r="AG65" s="74"/>
      <c r="AH65" s="74"/>
      <c r="AI65" s="74"/>
      <c r="AJ65" s="74"/>
      <c r="AK65" s="74"/>
      <c r="AL65" s="74"/>
      <c r="AM65" s="74"/>
      <c r="AN65" s="16"/>
      <c r="AO65" s="74"/>
      <c r="AP65" s="74"/>
      <c r="AQ65" s="74"/>
      <c r="AR65" s="74"/>
      <c r="AS65" s="17"/>
    </row>
    <row r="66" spans="2:45" ht="15" customHeight="1" x14ac:dyDescent="0.15">
      <c r="B66" s="188" t="s">
        <v>87</v>
      </c>
      <c r="C66" s="189"/>
      <c r="D66" s="131" t="s">
        <v>70</v>
      </c>
      <c r="E66" s="132"/>
      <c r="F66" s="132"/>
      <c r="G66" s="133"/>
      <c r="H66" s="131" t="s">
        <v>37</v>
      </c>
      <c r="I66" s="132"/>
      <c r="J66" s="132"/>
      <c r="K66" s="133"/>
      <c r="L66" s="131" t="s">
        <v>69</v>
      </c>
      <c r="M66" s="132"/>
      <c r="N66" s="132"/>
      <c r="O66" s="133"/>
      <c r="P66" s="131" t="s">
        <v>38</v>
      </c>
      <c r="Q66" s="132"/>
      <c r="R66" s="132"/>
      <c r="S66" s="132"/>
      <c r="T66" s="132"/>
      <c r="U66" s="132"/>
      <c r="V66" s="133"/>
      <c r="W66" s="319" t="s">
        <v>39</v>
      </c>
      <c r="X66" s="153"/>
      <c r="Y66" s="153"/>
      <c r="Z66" s="153"/>
      <c r="AA66" s="153"/>
      <c r="AB66" s="154"/>
      <c r="AC66" s="135" t="s">
        <v>40</v>
      </c>
      <c r="AD66" s="136"/>
      <c r="AE66" s="136"/>
      <c r="AF66" s="136"/>
      <c r="AG66" s="137"/>
      <c r="AH66" s="319" t="s">
        <v>41</v>
      </c>
      <c r="AI66" s="153"/>
      <c r="AJ66" s="153" t="s">
        <v>73</v>
      </c>
      <c r="AK66" s="153"/>
      <c r="AL66" s="153"/>
      <c r="AM66" s="153"/>
      <c r="AN66" s="153"/>
      <c r="AO66" s="153"/>
      <c r="AP66" s="153"/>
      <c r="AQ66" s="153"/>
      <c r="AR66" s="153"/>
      <c r="AS66" s="154"/>
    </row>
    <row r="67" spans="2:45" ht="5.0999999999999996" customHeight="1" x14ac:dyDescent="0.15">
      <c r="B67" s="190"/>
      <c r="C67" s="191"/>
      <c r="D67" s="135"/>
      <c r="E67" s="136"/>
      <c r="F67" s="136"/>
      <c r="G67" s="137"/>
      <c r="H67" s="135"/>
      <c r="I67" s="136"/>
      <c r="J67" s="136"/>
      <c r="K67" s="137"/>
      <c r="L67" s="135"/>
      <c r="M67" s="136"/>
      <c r="N67" s="136"/>
      <c r="O67" s="137"/>
      <c r="P67" s="135"/>
      <c r="Q67" s="136"/>
      <c r="R67" s="136"/>
      <c r="S67" s="136"/>
      <c r="T67" s="136"/>
      <c r="U67" s="136"/>
      <c r="V67" s="137"/>
      <c r="W67" s="320" t="s">
        <v>71</v>
      </c>
      <c r="X67" s="155"/>
      <c r="Y67" s="155"/>
      <c r="Z67" s="155"/>
      <c r="AA67" s="155"/>
      <c r="AB67" s="156"/>
      <c r="AC67" s="138" t="s">
        <v>78</v>
      </c>
      <c r="AD67" s="139"/>
      <c r="AE67" s="139"/>
      <c r="AF67" s="139"/>
      <c r="AG67" s="140"/>
      <c r="AH67" s="320"/>
      <c r="AI67" s="155"/>
      <c r="AJ67" s="155"/>
      <c r="AK67" s="155"/>
      <c r="AL67" s="155"/>
      <c r="AM67" s="155"/>
      <c r="AN67" s="155"/>
      <c r="AO67" s="155"/>
      <c r="AP67" s="155"/>
      <c r="AQ67" s="155"/>
      <c r="AR67" s="155"/>
      <c r="AS67" s="156"/>
    </row>
    <row r="68" spans="2:45" ht="9.9499999999999993" customHeight="1" x14ac:dyDescent="0.15">
      <c r="B68" s="190"/>
      <c r="C68" s="191"/>
      <c r="D68" s="138"/>
      <c r="E68" s="139"/>
      <c r="F68" s="139"/>
      <c r="G68" s="140"/>
      <c r="H68" s="138"/>
      <c r="I68" s="139"/>
      <c r="J68" s="139"/>
      <c r="K68" s="140"/>
      <c r="L68" s="138"/>
      <c r="M68" s="139"/>
      <c r="N68" s="139"/>
      <c r="O68" s="140"/>
      <c r="P68" s="138"/>
      <c r="Q68" s="139"/>
      <c r="R68" s="139"/>
      <c r="S68" s="139"/>
      <c r="T68" s="139"/>
      <c r="U68" s="139"/>
      <c r="V68" s="140"/>
      <c r="W68" s="320"/>
      <c r="X68" s="155"/>
      <c r="Y68" s="155"/>
      <c r="Z68" s="155"/>
      <c r="AA68" s="155"/>
      <c r="AB68" s="156"/>
      <c r="AC68" s="138"/>
      <c r="AD68" s="139"/>
      <c r="AE68" s="139"/>
      <c r="AF68" s="139"/>
      <c r="AG68" s="140"/>
      <c r="AH68" s="319" t="s">
        <v>42</v>
      </c>
      <c r="AI68" s="153"/>
      <c r="AJ68" s="153" t="s">
        <v>73</v>
      </c>
      <c r="AK68" s="153"/>
      <c r="AL68" s="153"/>
      <c r="AM68" s="153"/>
      <c r="AN68" s="153"/>
      <c r="AO68" s="153"/>
      <c r="AP68" s="153"/>
      <c r="AQ68" s="153"/>
      <c r="AR68" s="153"/>
      <c r="AS68" s="154"/>
    </row>
    <row r="69" spans="2:45" ht="9.9499999999999993" customHeight="1" x14ac:dyDescent="0.15">
      <c r="B69" s="190"/>
      <c r="C69" s="191"/>
      <c r="D69" s="138"/>
      <c r="E69" s="139"/>
      <c r="F69" s="139"/>
      <c r="G69" s="140"/>
      <c r="H69" s="138"/>
      <c r="I69" s="139"/>
      <c r="J69" s="139"/>
      <c r="K69" s="140"/>
      <c r="L69" s="138"/>
      <c r="M69" s="139"/>
      <c r="N69" s="139"/>
      <c r="O69" s="140"/>
      <c r="P69" s="138"/>
      <c r="Q69" s="139"/>
      <c r="R69" s="139"/>
      <c r="S69" s="139"/>
      <c r="T69" s="139"/>
      <c r="U69" s="139"/>
      <c r="V69" s="140"/>
      <c r="W69" s="147" t="s">
        <v>75</v>
      </c>
      <c r="X69" s="148"/>
      <c r="Y69" s="148"/>
      <c r="Z69" s="148"/>
      <c r="AA69" s="148"/>
      <c r="AB69" s="149"/>
      <c r="AC69" s="138"/>
      <c r="AD69" s="139"/>
      <c r="AE69" s="139"/>
      <c r="AF69" s="139"/>
      <c r="AG69" s="140"/>
      <c r="AH69" s="321"/>
      <c r="AI69" s="322"/>
      <c r="AJ69" s="322"/>
      <c r="AK69" s="322"/>
      <c r="AL69" s="322"/>
      <c r="AM69" s="322"/>
      <c r="AN69" s="322"/>
      <c r="AO69" s="322"/>
      <c r="AP69" s="322"/>
      <c r="AQ69" s="322"/>
      <c r="AR69" s="322"/>
      <c r="AS69" s="325"/>
    </row>
    <row r="70" spans="2:45" ht="20.100000000000001" customHeight="1" x14ac:dyDescent="0.15">
      <c r="B70" s="192"/>
      <c r="C70" s="193"/>
      <c r="D70" s="141"/>
      <c r="E70" s="142"/>
      <c r="F70" s="142"/>
      <c r="G70" s="143"/>
      <c r="H70" s="141"/>
      <c r="I70" s="142"/>
      <c r="J70" s="142"/>
      <c r="K70" s="143"/>
      <c r="L70" s="141"/>
      <c r="M70" s="142"/>
      <c r="N70" s="142"/>
      <c r="O70" s="143"/>
      <c r="P70" s="141"/>
      <c r="Q70" s="142"/>
      <c r="R70" s="142"/>
      <c r="S70" s="142"/>
      <c r="T70" s="142"/>
      <c r="U70" s="142"/>
      <c r="V70" s="143"/>
      <c r="W70" s="150"/>
      <c r="X70" s="151"/>
      <c r="Y70" s="151"/>
      <c r="Z70" s="151"/>
      <c r="AA70" s="151"/>
      <c r="AB70" s="152"/>
      <c r="AC70" s="21" t="s">
        <v>72</v>
      </c>
      <c r="AD70" s="168"/>
      <c r="AE70" s="168"/>
      <c r="AF70" s="168"/>
      <c r="AG70" s="328"/>
      <c r="AH70" s="321" t="s">
        <v>43</v>
      </c>
      <c r="AI70" s="322"/>
      <c r="AJ70" s="322" t="s">
        <v>74</v>
      </c>
      <c r="AK70" s="322"/>
      <c r="AL70" s="322"/>
      <c r="AM70" s="322"/>
      <c r="AN70" s="322"/>
      <c r="AO70" s="322"/>
      <c r="AP70" s="322"/>
      <c r="AQ70" s="322"/>
      <c r="AR70" s="322"/>
      <c r="AS70" s="325"/>
    </row>
    <row r="71" spans="2:45" ht="18" customHeight="1" x14ac:dyDescent="0.15">
      <c r="B71" s="175" t="s">
        <v>79</v>
      </c>
      <c r="C71" s="176"/>
      <c r="D71" s="176"/>
      <c r="E71" s="176"/>
      <c r="F71" s="176"/>
      <c r="G71" s="176"/>
      <c r="H71" s="176"/>
      <c r="I71" s="17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t="s">
        <v>44</v>
      </c>
      <c r="AI71" s="66"/>
      <c r="AJ71" s="66"/>
      <c r="AK71" s="66"/>
      <c r="AL71" s="66"/>
      <c r="AM71" s="66"/>
      <c r="AN71" s="14"/>
      <c r="AO71" s="66"/>
      <c r="AP71" s="66"/>
      <c r="AQ71" s="66"/>
      <c r="AR71" s="66"/>
      <c r="AS71" s="15"/>
    </row>
    <row r="72" spans="2:45" ht="12" customHeight="1" x14ac:dyDescent="0.15">
      <c r="B72" s="6"/>
      <c r="C72" s="121" t="str">
        <f>IF(AW35=1,"当該地において申請と異なる舗装構成であった場合、復旧方法について道路管理者と協議を行うこと","")</f>
        <v/>
      </c>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3"/>
      <c r="AO72" s="82"/>
      <c r="AP72" s="82"/>
      <c r="AQ72" s="82"/>
      <c r="AR72" s="82"/>
      <c r="AS72" s="11"/>
    </row>
    <row r="73" spans="2:45" ht="12" customHeight="1" x14ac:dyDescent="0.15">
      <c r="B73" s="6"/>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3"/>
      <c r="AO73" s="82"/>
      <c r="AP73" s="82"/>
      <c r="AQ73" s="82"/>
      <c r="AR73" s="82"/>
      <c r="AS73" s="11"/>
    </row>
    <row r="74" spans="2:45" ht="12" customHeight="1" x14ac:dyDescent="0.15">
      <c r="B74" s="73"/>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16"/>
      <c r="AO74" s="74"/>
      <c r="AP74" s="74"/>
      <c r="AQ74" s="74"/>
      <c r="AR74" s="74"/>
      <c r="AS74" s="17"/>
    </row>
    <row r="75" spans="2:45" ht="18" customHeight="1" x14ac:dyDescent="0.15">
      <c r="B75" s="29">
        <v>1</v>
      </c>
      <c r="E75" s="29" t="s">
        <v>96</v>
      </c>
    </row>
    <row r="76" spans="2:45" ht="18" customHeight="1" x14ac:dyDescent="0.15">
      <c r="C76" s="63">
        <v>1</v>
      </c>
      <c r="E76" s="326" t="s">
        <v>97</v>
      </c>
      <c r="F76" s="326"/>
      <c r="G76" s="326"/>
      <c r="H76" s="326"/>
      <c r="I76" s="326"/>
      <c r="J76" s="326"/>
      <c r="K76" s="326"/>
      <c r="L76" s="326"/>
      <c r="M76" s="326"/>
      <c r="N76" s="326"/>
      <c r="O76" s="326"/>
      <c r="P76" s="326"/>
      <c r="Q76" s="326"/>
      <c r="R76" s="326"/>
      <c r="S76" s="326"/>
      <c r="T76" s="326"/>
      <c r="U76" s="326"/>
      <c r="V76" s="326"/>
      <c r="W76" s="326"/>
      <c r="X76" s="326"/>
      <c r="Y76" s="326"/>
      <c r="Z76" s="326"/>
      <c r="AA76" s="326"/>
      <c r="AB76" s="326"/>
      <c r="AC76" s="326"/>
      <c r="AD76" s="326"/>
      <c r="AE76" s="326"/>
      <c r="AF76" s="326"/>
      <c r="AG76" s="326"/>
      <c r="AH76" s="326"/>
      <c r="AI76" s="326"/>
      <c r="AJ76" s="326"/>
      <c r="AK76" s="326"/>
      <c r="AL76" s="326"/>
      <c r="AM76" s="326"/>
      <c r="AN76" s="326"/>
      <c r="AO76" s="326"/>
    </row>
    <row r="77" spans="2:45" ht="18" customHeight="1" x14ac:dyDescent="0.15">
      <c r="C77" s="63">
        <v>2</v>
      </c>
      <c r="E77" s="326" t="s">
        <v>168</v>
      </c>
      <c r="F77" s="326"/>
      <c r="G77" s="326"/>
      <c r="H77" s="326"/>
      <c r="I77" s="326"/>
      <c r="J77" s="326"/>
      <c r="K77" s="326"/>
      <c r="L77" s="326"/>
      <c r="M77" s="326"/>
      <c r="N77" s="326"/>
      <c r="O77" s="326"/>
      <c r="P77" s="326"/>
      <c r="Q77" s="326"/>
      <c r="R77" s="326"/>
      <c r="S77" s="326"/>
      <c r="T77" s="326"/>
      <c r="U77" s="326"/>
      <c r="V77" s="326"/>
      <c r="W77" s="326"/>
      <c r="X77" s="326"/>
      <c r="Y77" s="326"/>
      <c r="Z77" s="326"/>
      <c r="AA77" s="326"/>
      <c r="AB77" s="326"/>
      <c r="AC77" s="326"/>
      <c r="AD77" s="326"/>
      <c r="AE77" s="326"/>
      <c r="AF77" s="326"/>
      <c r="AG77" s="326"/>
      <c r="AH77" s="326"/>
      <c r="AI77" s="326"/>
      <c r="AJ77" s="326"/>
      <c r="AK77" s="326"/>
      <c r="AL77" s="326"/>
      <c r="AM77" s="326"/>
      <c r="AN77" s="326"/>
      <c r="AO77" s="326"/>
      <c r="AP77" s="326"/>
    </row>
    <row r="78" spans="2:45" ht="18" customHeight="1" x14ac:dyDescent="0.15">
      <c r="D78" s="63" t="s">
        <v>216</v>
      </c>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row>
    <row r="79" spans="2:45" ht="18" customHeight="1" x14ac:dyDescent="0.15">
      <c r="C79" s="63">
        <v>2</v>
      </c>
      <c r="E79" s="326" t="s">
        <v>98</v>
      </c>
      <c r="F79" s="326"/>
      <c r="G79" s="326"/>
      <c r="H79" s="326"/>
      <c r="I79" s="326"/>
      <c r="J79" s="326"/>
      <c r="K79" s="326"/>
      <c r="L79" s="326"/>
      <c r="M79" s="326"/>
      <c r="N79" s="326"/>
      <c r="O79" s="326"/>
      <c r="P79" s="326"/>
      <c r="Q79" s="326"/>
      <c r="R79" s="326"/>
      <c r="S79" s="326"/>
      <c r="T79" s="326"/>
      <c r="U79" s="326"/>
      <c r="V79" s="326"/>
      <c r="W79" s="326"/>
      <c r="X79" s="326"/>
      <c r="Y79" s="326"/>
      <c r="Z79" s="326"/>
      <c r="AA79" s="326"/>
      <c r="AB79" s="326"/>
      <c r="AC79" s="326"/>
      <c r="AD79" s="326"/>
      <c r="AE79" s="326"/>
      <c r="AF79" s="326"/>
      <c r="AG79" s="326"/>
      <c r="AH79" s="326"/>
      <c r="AI79" s="326"/>
      <c r="AJ79" s="326"/>
      <c r="AK79" s="326"/>
      <c r="AL79" s="326"/>
      <c r="AM79" s="326"/>
      <c r="AN79" s="326"/>
      <c r="AO79" s="326"/>
      <c r="AP79" s="326"/>
    </row>
    <row r="80" spans="2:45" ht="18" customHeight="1" x14ac:dyDescent="0.15">
      <c r="C80" s="63">
        <v>3</v>
      </c>
      <c r="E80" s="326" t="s">
        <v>46</v>
      </c>
      <c r="F80" s="326"/>
      <c r="G80" s="326"/>
      <c r="H80" s="326"/>
      <c r="I80" s="326"/>
      <c r="J80" s="326"/>
      <c r="K80" s="326"/>
      <c r="L80" s="326"/>
      <c r="M80" s="326"/>
      <c r="N80" s="326"/>
      <c r="O80" s="326"/>
      <c r="P80" s="326"/>
      <c r="Q80" s="326"/>
      <c r="R80" s="326"/>
      <c r="S80" s="326"/>
      <c r="T80" s="326"/>
      <c r="U80" s="326"/>
      <c r="V80" s="326"/>
      <c r="W80" s="326"/>
      <c r="X80" s="326"/>
      <c r="Y80" s="326"/>
      <c r="Z80" s="326"/>
      <c r="AA80" s="326"/>
      <c r="AB80" s="326"/>
      <c r="AC80" s="326"/>
      <c r="AD80" s="326"/>
      <c r="AE80" s="326"/>
      <c r="AF80" s="326"/>
      <c r="AG80" s="326"/>
      <c r="AH80" s="326"/>
      <c r="AI80" s="326"/>
      <c r="AJ80" s="326"/>
      <c r="AK80" s="326"/>
      <c r="AL80" s="326"/>
      <c r="AM80" s="326"/>
      <c r="AN80" s="326"/>
      <c r="AO80" s="326"/>
      <c r="AP80" s="326"/>
    </row>
    <row r="81" spans="2:42" ht="18" customHeight="1" x14ac:dyDescent="0.15">
      <c r="D81" s="326" t="s">
        <v>169</v>
      </c>
      <c r="E81" s="326"/>
      <c r="F81" s="326"/>
      <c r="G81" s="326"/>
      <c r="H81" s="326"/>
      <c r="I81" s="326"/>
      <c r="J81" s="326"/>
      <c r="K81" s="326"/>
      <c r="L81" s="326"/>
      <c r="M81" s="326"/>
      <c r="N81" s="326"/>
      <c r="O81" s="326"/>
      <c r="P81" s="326"/>
      <c r="Q81" s="326"/>
      <c r="R81" s="326"/>
      <c r="S81" s="326"/>
      <c r="T81" s="326"/>
      <c r="U81" s="326"/>
      <c r="V81" s="326"/>
      <c r="W81" s="326"/>
      <c r="X81" s="326"/>
      <c r="Y81" s="326"/>
      <c r="Z81" s="326"/>
      <c r="AA81" s="326"/>
      <c r="AB81" s="326"/>
      <c r="AC81" s="326"/>
      <c r="AD81" s="326"/>
      <c r="AE81" s="326"/>
      <c r="AF81" s="326"/>
      <c r="AG81" s="326"/>
      <c r="AH81" s="326"/>
      <c r="AI81" s="326"/>
      <c r="AJ81" s="326"/>
      <c r="AK81" s="326"/>
      <c r="AL81" s="326"/>
      <c r="AM81" s="326"/>
      <c r="AN81" s="326"/>
      <c r="AO81" s="326"/>
    </row>
    <row r="82" spans="2:42" ht="18" customHeight="1" x14ac:dyDescent="0.15">
      <c r="C82" s="63">
        <v>4</v>
      </c>
      <c r="E82" s="327" t="s">
        <v>112</v>
      </c>
      <c r="F82" s="327"/>
      <c r="G82" s="327"/>
      <c r="H82" s="327"/>
      <c r="I82" s="327"/>
      <c r="J82" s="327"/>
      <c r="K82" s="327"/>
      <c r="L82" s="327"/>
      <c r="M82" s="327"/>
      <c r="N82" s="327"/>
      <c r="O82" s="327"/>
      <c r="P82" s="327"/>
      <c r="Q82" s="327"/>
      <c r="R82" s="327"/>
      <c r="S82" s="327"/>
      <c r="T82" s="327"/>
      <c r="U82" s="327"/>
      <c r="V82" s="327"/>
      <c r="W82" s="327"/>
      <c r="X82" s="327"/>
      <c r="Y82" s="327"/>
      <c r="Z82" s="327"/>
      <c r="AA82" s="327"/>
      <c r="AB82" s="327"/>
      <c r="AC82" s="327"/>
      <c r="AD82" s="327"/>
      <c r="AE82" s="327"/>
      <c r="AF82" s="327"/>
      <c r="AG82" s="327"/>
      <c r="AH82" s="327"/>
      <c r="AI82" s="327"/>
      <c r="AJ82" s="327"/>
      <c r="AK82" s="327"/>
      <c r="AL82" s="327"/>
      <c r="AM82" s="327"/>
      <c r="AN82" s="327"/>
      <c r="AO82" s="327"/>
    </row>
    <row r="83" spans="2:42" ht="18" customHeight="1" x14ac:dyDescent="0.15">
      <c r="C83" s="63">
        <v>5</v>
      </c>
      <c r="E83" s="326" t="s">
        <v>99</v>
      </c>
      <c r="F83" s="326"/>
      <c r="G83" s="326"/>
      <c r="H83" s="326"/>
      <c r="I83" s="326"/>
      <c r="J83" s="326"/>
      <c r="K83" s="326"/>
      <c r="L83" s="326"/>
      <c r="M83" s="326"/>
      <c r="N83" s="326"/>
      <c r="O83" s="326"/>
      <c r="P83" s="326"/>
      <c r="Q83" s="326"/>
      <c r="R83" s="326"/>
      <c r="S83" s="326"/>
      <c r="T83" s="326"/>
      <c r="U83" s="326"/>
      <c r="V83" s="326"/>
      <c r="W83" s="326"/>
      <c r="X83" s="326"/>
      <c r="Y83" s="326"/>
      <c r="Z83" s="326"/>
      <c r="AA83" s="326"/>
      <c r="AB83" s="326"/>
      <c r="AC83" s="326"/>
      <c r="AD83" s="326"/>
      <c r="AE83" s="326"/>
      <c r="AF83" s="326"/>
      <c r="AG83" s="326"/>
      <c r="AH83" s="326"/>
      <c r="AI83" s="326"/>
      <c r="AJ83" s="326"/>
      <c r="AK83" s="326"/>
      <c r="AL83" s="326"/>
      <c r="AM83" s="326"/>
      <c r="AN83" s="326"/>
      <c r="AO83" s="326"/>
      <c r="AP83" s="326"/>
    </row>
    <row r="84" spans="2:42" ht="18" customHeight="1" x14ac:dyDescent="0.15">
      <c r="D84" s="326" t="s">
        <v>170</v>
      </c>
      <c r="E84" s="326"/>
      <c r="F84" s="326"/>
      <c r="G84" s="326"/>
      <c r="H84" s="326"/>
      <c r="I84" s="326"/>
      <c r="J84" s="326"/>
      <c r="K84" s="326"/>
      <c r="L84" s="326"/>
      <c r="M84" s="326"/>
      <c r="N84" s="326"/>
      <c r="O84" s="326"/>
      <c r="P84" s="326"/>
      <c r="Q84" s="326"/>
      <c r="R84" s="326"/>
      <c r="S84" s="326"/>
      <c r="T84" s="326"/>
      <c r="U84" s="326"/>
      <c r="V84" s="326"/>
      <c r="W84" s="326"/>
      <c r="X84" s="326"/>
      <c r="Y84" s="326"/>
      <c r="Z84" s="326"/>
      <c r="AA84" s="326"/>
      <c r="AB84" s="326"/>
      <c r="AC84" s="326"/>
      <c r="AD84" s="326"/>
      <c r="AE84" s="326"/>
      <c r="AF84" s="326"/>
      <c r="AG84" s="326"/>
      <c r="AH84" s="326"/>
      <c r="AI84" s="326"/>
      <c r="AJ84" s="326"/>
      <c r="AK84" s="326"/>
      <c r="AL84" s="326"/>
      <c r="AM84" s="326"/>
      <c r="AN84" s="326"/>
      <c r="AO84" s="326"/>
    </row>
    <row r="85" spans="2:42" ht="18" customHeight="1" x14ac:dyDescent="0.15">
      <c r="C85" s="63">
        <v>6</v>
      </c>
      <c r="E85" s="326" t="s">
        <v>113</v>
      </c>
      <c r="F85" s="326"/>
      <c r="G85" s="326"/>
      <c r="H85" s="326"/>
      <c r="I85" s="326"/>
      <c r="J85" s="326"/>
      <c r="K85" s="326"/>
      <c r="L85" s="326"/>
      <c r="M85" s="326"/>
      <c r="N85" s="326"/>
      <c r="O85" s="326"/>
      <c r="P85" s="326"/>
      <c r="Q85" s="326"/>
      <c r="R85" s="326"/>
      <c r="S85" s="326"/>
      <c r="T85" s="326"/>
      <c r="U85" s="326"/>
      <c r="V85" s="326"/>
      <c r="W85" s="326"/>
      <c r="X85" s="326"/>
      <c r="Y85" s="326"/>
      <c r="Z85" s="326"/>
      <c r="AA85" s="326"/>
      <c r="AB85" s="326"/>
      <c r="AC85" s="326"/>
      <c r="AD85" s="326"/>
      <c r="AE85" s="326"/>
      <c r="AF85" s="326"/>
      <c r="AG85" s="326"/>
      <c r="AH85" s="326"/>
      <c r="AI85" s="326"/>
      <c r="AJ85" s="326"/>
      <c r="AK85" s="326"/>
      <c r="AL85" s="326"/>
      <c r="AM85" s="326"/>
      <c r="AN85" s="326"/>
      <c r="AO85" s="326"/>
      <c r="AP85" s="326"/>
    </row>
    <row r="86" spans="2:42" ht="18" customHeight="1" x14ac:dyDescent="0.15">
      <c r="D86" s="63" t="s">
        <v>47</v>
      </c>
    </row>
    <row r="87" spans="2:42" ht="18" customHeight="1" x14ac:dyDescent="0.15">
      <c r="C87" s="63">
        <v>7</v>
      </c>
      <c r="E87" s="330" t="s">
        <v>217</v>
      </c>
      <c r="F87" s="330"/>
      <c r="G87" s="330"/>
      <c r="H87" s="330"/>
      <c r="I87" s="330"/>
      <c r="J87" s="330"/>
      <c r="K87" s="330"/>
      <c r="L87" s="330"/>
      <c r="M87" s="330"/>
      <c r="N87" s="330"/>
      <c r="O87" s="330"/>
      <c r="P87" s="330"/>
      <c r="Q87" s="330"/>
      <c r="R87" s="330"/>
      <c r="S87" s="330"/>
      <c r="T87" s="330"/>
      <c r="U87" s="330"/>
      <c r="V87" s="330"/>
      <c r="W87" s="330"/>
      <c r="X87" s="330"/>
      <c r="Y87" s="330"/>
      <c r="Z87" s="330"/>
      <c r="AA87" s="330"/>
      <c r="AB87" s="330"/>
      <c r="AC87" s="330"/>
      <c r="AD87" s="330"/>
      <c r="AE87" s="330"/>
      <c r="AF87" s="330"/>
      <c r="AG87" s="330"/>
      <c r="AH87" s="330"/>
      <c r="AI87" s="330"/>
      <c r="AJ87" s="330"/>
      <c r="AK87" s="330"/>
      <c r="AL87" s="330"/>
      <c r="AM87" s="330"/>
      <c r="AN87" s="330"/>
      <c r="AO87" s="330"/>
      <c r="AP87" s="330"/>
    </row>
    <row r="88" spans="2:42" ht="18" customHeight="1" x14ac:dyDescent="0.15">
      <c r="D88" s="326" t="s">
        <v>218</v>
      </c>
      <c r="E88" s="326"/>
      <c r="F88" s="326"/>
      <c r="G88" s="326"/>
      <c r="H88" s="326"/>
      <c r="I88" s="326"/>
      <c r="J88" s="326"/>
      <c r="K88" s="326"/>
      <c r="L88" s="326"/>
      <c r="M88" s="326"/>
      <c r="N88" s="326"/>
      <c r="O88" s="326"/>
      <c r="P88" s="326"/>
      <c r="Q88" s="326"/>
      <c r="R88" s="326"/>
      <c r="S88" s="326"/>
      <c r="T88" s="326"/>
      <c r="U88" s="326"/>
      <c r="V88" s="326"/>
      <c r="W88" s="326"/>
      <c r="X88" s="326"/>
      <c r="Y88" s="326"/>
      <c r="Z88" s="326"/>
      <c r="AA88" s="326"/>
      <c r="AB88" s="326"/>
      <c r="AC88" s="326"/>
      <c r="AD88" s="326"/>
      <c r="AE88" s="326"/>
      <c r="AF88" s="326"/>
      <c r="AG88" s="326"/>
      <c r="AH88" s="326"/>
      <c r="AI88" s="326"/>
      <c r="AJ88" s="326"/>
      <c r="AK88" s="326"/>
      <c r="AL88" s="326"/>
      <c r="AM88" s="326"/>
      <c r="AN88" s="326"/>
      <c r="AO88" s="326"/>
      <c r="AP88" s="326"/>
    </row>
    <row r="89" spans="2:42" ht="14.1" customHeight="1" x14ac:dyDescent="0.15">
      <c r="D89" s="63" t="s">
        <v>171</v>
      </c>
    </row>
    <row r="90" spans="2:42" ht="14.1" customHeight="1" x14ac:dyDescent="0.15">
      <c r="E90" s="63" t="s">
        <v>172</v>
      </c>
    </row>
    <row r="91" spans="2:42" ht="14.1" customHeight="1" x14ac:dyDescent="0.15">
      <c r="E91" s="63" t="s">
        <v>173</v>
      </c>
    </row>
    <row r="92" spans="2:42" ht="14.1" customHeight="1" x14ac:dyDescent="0.15">
      <c r="E92" s="63" t="s">
        <v>174</v>
      </c>
    </row>
    <row r="93" spans="2:42" ht="14.1" customHeight="1" x14ac:dyDescent="0.15">
      <c r="C93" s="63">
        <v>8</v>
      </c>
      <c r="E93" s="326" t="s">
        <v>175</v>
      </c>
      <c r="F93" s="326"/>
      <c r="G93" s="326"/>
      <c r="H93" s="326"/>
      <c r="I93" s="326"/>
      <c r="J93" s="326"/>
      <c r="K93" s="326"/>
      <c r="L93" s="326"/>
      <c r="M93" s="326"/>
      <c r="N93" s="326"/>
      <c r="O93" s="326"/>
      <c r="P93" s="326"/>
      <c r="Q93" s="326"/>
      <c r="R93" s="326"/>
      <c r="S93" s="326"/>
      <c r="T93" s="326"/>
      <c r="U93" s="326"/>
      <c r="V93" s="326"/>
      <c r="W93" s="326"/>
      <c r="X93" s="326"/>
      <c r="Y93" s="326"/>
      <c r="Z93" s="326"/>
      <c r="AA93" s="326"/>
      <c r="AB93" s="326"/>
      <c r="AC93" s="326"/>
      <c r="AD93" s="326"/>
      <c r="AE93" s="326"/>
      <c r="AF93" s="326"/>
      <c r="AG93" s="326"/>
      <c r="AH93" s="326"/>
      <c r="AI93" s="326"/>
      <c r="AJ93" s="326"/>
      <c r="AK93" s="326"/>
      <c r="AL93" s="326"/>
      <c r="AM93" s="326"/>
      <c r="AN93" s="326"/>
      <c r="AO93" s="326"/>
      <c r="AP93" s="326"/>
    </row>
    <row r="94" spans="2:42" ht="14.1" customHeight="1" x14ac:dyDescent="0.15">
      <c r="D94" s="326" t="s">
        <v>176</v>
      </c>
      <c r="E94" s="326"/>
      <c r="F94" s="326"/>
      <c r="G94" s="326"/>
      <c r="H94" s="326"/>
      <c r="I94" s="326"/>
      <c r="J94" s="326"/>
      <c r="K94" s="326"/>
      <c r="L94" s="326"/>
      <c r="M94" s="326"/>
      <c r="N94" s="326"/>
      <c r="O94" s="326"/>
      <c r="P94" s="326"/>
      <c r="Q94" s="326"/>
      <c r="R94" s="326"/>
      <c r="S94" s="326"/>
      <c r="T94" s="326"/>
      <c r="U94" s="326"/>
      <c r="V94" s="326"/>
      <c r="W94" s="326"/>
      <c r="X94" s="326"/>
      <c r="Y94" s="326"/>
      <c r="Z94" s="326"/>
      <c r="AA94" s="326"/>
      <c r="AB94" s="326"/>
      <c r="AC94" s="326"/>
      <c r="AD94" s="326"/>
      <c r="AE94" s="326"/>
      <c r="AF94" s="326"/>
      <c r="AG94" s="326"/>
      <c r="AH94" s="326"/>
      <c r="AI94" s="326"/>
      <c r="AJ94" s="326"/>
      <c r="AK94" s="326"/>
      <c r="AL94" s="326"/>
      <c r="AM94" s="326"/>
      <c r="AN94" s="326"/>
      <c r="AO94" s="326"/>
      <c r="AP94" s="62"/>
    </row>
    <row r="96" spans="2:42" ht="14.1" customHeight="1" x14ac:dyDescent="0.15">
      <c r="B96" s="29">
        <v>2</v>
      </c>
      <c r="E96" s="29" t="s">
        <v>20</v>
      </c>
    </row>
    <row r="97" spans="2:42" ht="14.1" customHeight="1" x14ac:dyDescent="0.15">
      <c r="C97" s="63">
        <v>1</v>
      </c>
      <c r="E97" s="329" t="s">
        <v>100</v>
      </c>
      <c r="F97" s="329"/>
      <c r="G97" s="329"/>
      <c r="H97" s="329"/>
      <c r="I97" s="329"/>
      <c r="J97" s="329"/>
      <c r="K97" s="329"/>
      <c r="L97" s="329"/>
      <c r="M97" s="329"/>
      <c r="N97" s="329"/>
      <c r="O97" s="329"/>
      <c r="P97" s="329"/>
      <c r="Q97" s="329"/>
      <c r="R97" s="329"/>
      <c r="S97" s="329"/>
      <c r="T97" s="329"/>
      <c r="U97" s="329"/>
      <c r="V97" s="329"/>
    </row>
    <row r="98" spans="2:42" ht="14.1" customHeight="1" x14ac:dyDescent="0.15">
      <c r="C98" s="63">
        <v>2</v>
      </c>
      <c r="E98" s="326" t="s">
        <v>219</v>
      </c>
      <c r="F98" s="326"/>
      <c r="G98" s="326"/>
      <c r="H98" s="326"/>
      <c r="I98" s="326"/>
      <c r="J98" s="326"/>
      <c r="K98" s="326"/>
      <c r="L98" s="326"/>
      <c r="M98" s="326"/>
      <c r="N98" s="326"/>
      <c r="O98" s="326"/>
      <c r="P98" s="326"/>
      <c r="Q98" s="326"/>
      <c r="R98" s="326"/>
      <c r="S98" s="326"/>
      <c r="T98" s="326"/>
      <c r="U98" s="326"/>
      <c r="V98" s="326"/>
      <c r="W98" s="326"/>
      <c r="X98" s="326"/>
      <c r="Y98" s="326"/>
      <c r="Z98" s="326"/>
      <c r="AA98" s="326"/>
      <c r="AB98" s="326"/>
      <c r="AC98" s="326"/>
      <c r="AD98" s="326"/>
      <c r="AE98" s="326"/>
      <c r="AF98" s="326"/>
      <c r="AG98" s="326"/>
      <c r="AH98" s="326"/>
      <c r="AI98" s="326"/>
      <c r="AJ98" s="326"/>
      <c r="AK98" s="326"/>
      <c r="AL98" s="326"/>
      <c r="AM98" s="326"/>
      <c r="AN98" s="326"/>
    </row>
    <row r="99" spans="2:42" ht="14.1" customHeight="1" x14ac:dyDescent="0.15">
      <c r="C99" s="63">
        <v>3</v>
      </c>
      <c r="E99" s="329" t="s">
        <v>188</v>
      </c>
      <c r="F99" s="329"/>
      <c r="G99" s="329"/>
      <c r="H99" s="329"/>
      <c r="I99" s="329"/>
      <c r="J99" s="329"/>
      <c r="K99" s="329"/>
      <c r="L99" s="329"/>
      <c r="M99" s="329"/>
      <c r="N99" s="329"/>
      <c r="O99" s="329"/>
      <c r="P99" s="329"/>
      <c r="Q99" s="329"/>
      <c r="R99" s="329"/>
      <c r="S99" s="329"/>
      <c r="T99" s="329"/>
      <c r="U99" s="329"/>
      <c r="V99" s="329"/>
    </row>
    <row r="100" spans="2:42" ht="14.1" customHeight="1" x14ac:dyDescent="0.15">
      <c r="C100" s="63">
        <v>4</v>
      </c>
      <c r="E100" s="329" t="s">
        <v>114</v>
      </c>
      <c r="F100" s="329"/>
      <c r="G100" s="329"/>
      <c r="H100" s="329"/>
      <c r="I100" s="329"/>
      <c r="J100" s="329"/>
      <c r="K100" s="329"/>
      <c r="L100" s="329"/>
      <c r="M100" s="329"/>
      <c r="N100" s="329"/>
      <c r="O100" s="329"/>
      <c r="P100" s="329"/>
      <c r="Q100" s="329"/>
      <c r="R100" s="329"/>
      <c r="S100" s="329"/>
      <c r="T100" s="329"/>
      <c r="U100" s="329"/>
      <c r="V100" s="329"/>
      <c r="W100" s="329"/>
      <c r="X100" s="329"/>
      <c r="Y100" s="329"/>
      <c r="Z100" s="329"/>
      <c r="AA100" s="329"/>
      <c r="AB100" s="329"/>
      <c r="AC100" s="329"/>
      <c r="AD100" s="329"/>
    </row>
    <row r="101" spans="2:42" ht="14.1" customHeight="1" x14ac:dyDescent="0.15">
      <c r="C101" s="63">
        <v>5</v>
      </c>
      <c r="E101" s="63" t="s">
        <v>220</v>
      </c>
    </row>
    <row r="102" spans="2:42" ht="14.1" customHeight="1" x14ac:dyDescent="0.15">
      <c r="C102" s="63">
        <v>6</v>
      </c>
      <c r="E102" s="63" t="s">
        <v>48</v>
      </c>
    </row>
    <row r="103" spans="2:42" ht="14.1" customHeight="1" x14ac:dyDescent="0.15">
      <c r="C103" s="63">
        <v>7</v>
      </c>
      <c r="E103" s="63" t="s">
        <v>221</v>
      </c>
    </row>
    <row r="104" spans="2:42" ht="14.1" customHeight="1" x14ac:dyDescent="0.15">
      <c r="C104" s="63">
        <v>8</v>
      </c>
      <c r="E104" s="63" t="s">
        <v>222</v>
      </c>
    </row>
    <row r="105" spans="2:42" ht="14.1" customHeight="1" x14ac:dyDescent="0.15">
      <c r="E105" s="329" t="s">
        <v>101</v>
      </c>
      <c r="F105" s="329"/>
      <c r="G105" s="329"/>
      <c r="H105" s="329"/>
      <c r="I105" s="329"/>
      <c r="J105" s="329"/>
      <c r="K105" s="329"/>
      <c r="L105" s="329"/>
      <c r="M105" s="329"/>
      <c r="N105" s="329"/>
      <c r="O105" s="329"/>
      <c r="P105" s="329"/>
      <c r="Q105" s="329"/>
      <c r="R105" s="329"/>
      <c r="S105" s="329"/>
      <c r="T105" s="329"/>
      <c r="U105" s="329"/>
      <c r="V105" s="329"/>
      <c r="W105" s="329"/>
      <c r="X105" s="329"/>
      <c r="Y105" s="329"/>
      <c r="Z105" s="329"/>
      <c r="AA105" s="329"/>
      <c r="AB105" s="329"/>
      <c r="AC105" s="329"/>
      <c r="AD105" s="329"/>
      <c r="AE105" s="329"/>
      <c r="AF105" s="329"/>
      <c r="AG105" s="329"/>
    </row>
    <row r="107" spans="2:42" ht="14.1" customHeight="1" x14ac:dyDescent="0.15">
      <c r="B107" s="29">
        <v>3</v>
      </c>
      <c r="E107" s="29" t="s">
        <v>49</v>
      </c>
    </row>
    <row r="108" spans="2:42" ht="14.1" customHeight="1" x14ac:dyDescent="0.15">
      <c r="C108" s="63">
        <v>1</v>
      </c>
      <c r="E108" s="329" t="s">
        <v>102</v>
      </c>
      <c r="F108" s="329"/>
      <c r="G108" s="329"/>
      <c r="H108" s="329"/>
      <c r="I108" s="329"/>
      <c r="J108" s="329"/>
      <c r="K108" s="329"/>
      <c r="L108" s="329"/>
      <c r="M108" s="329"/>
      <c r="N108" s="329"/>
      <c r="O108" s="329"/>
      <c r="P108" s="329"/>
      <c r="Q108" s="329"/>
      <c r="R108" s="329"/>
      <c r="S108" s="329"/>
      <c r="T108" s="329"/>
      <c r="U108" s="329"/>
      <c r="V108" s="329"/>
      <c r="W108" s="329"/>
      <c r="X108" s="329"/>
      <c r="Y108" s="329"/>
    </row>
    <row r="109" spans="2:42" ht="14.1" customHeight="1" x14ac:dyDescent="0.15">
      <c r="C109" s="63">
        <v>2</v>
      </c>
      <c r="E109" s="329" t="s">
        <v>103</v>
      </c>
      <c r="F109" s="329"/>
      <c r="G109" s="329"/>
      <c r="H109" s="329"/>
      <c r="I109" s="329"/>
      <c r="J109" s="329"/>
      <c r="K109" s="329"/>
      <c r="L109" s="329"/>
      <c r="M109" s="329"/>
      <c r="N109" s="329"/>
      <c r="O109" s="329"/>
      <c r="P109" s="329"/>
      <c r="Q109" s="329"/>
      <c r="R109" s="329"/>
      <c r="S109" s="329"/>
      <c r="T109" s="329"/>
      <c r="U109" s="329"/>
      <c r="V109" s="329"/>
      <c r="W109" s="329"/>
      <c r="X109" s="329"/>
      <c r="Y109" s="329"/>
    </row>
    <row r="110" spans="2:42" ht="14.1" customHeight="1" x14ac:dyDescent="0.15">
      <c r="C110" s="63">
        <v>3</v>
      </c>
      <c r="E110" s="329" t="s">
        <v>104</v>
      </c>
      <c r="F110" s="329"/>
      <c r="G110" s="329"/>
      <c r="H110" s="329"/>
      <c r="I110" s="329"/>
      <c r="J110" s="329"/>
      <c r="K110" s="329"/>
      <c r="L110" s="329"/>
      <c r="M110" s="329"/>
      <c r="N110" s="329"/>
      <c r="O110" s="329"/>
      <c r="P110" s="329"/>
      <c r="Q110" s="329"/>
      <c r="R110" s="329"/>
      <c r="S110" s="329"/>
      <c r="T110" s="329"/>
      <c r="U110" s="329"/>
      <c r="V110" s="329"/>
      <c r="W110" s="329"/>
      <c r="X110" s="329"/>
      <c r="Y110" s="329"/>
    </row>
    <row r="111" spans="2:42" ht="14.1" customHeight="1" x14ac:dyDescent="0.15">
      <c r="B111" s="59"/>
      <c r="C111" s="59"/>
      <c r="D111" s="59"/>
      <c r="E111" s="59"/>
      <c r="F111" s="59"/>
      <c r="G111" s="59"/>
      <c r="H111" s="59"/>
      <c r="I111" s="59"/>
      <c r="J111" s="59"/>
      <c r="K111" s="59"/>
      <c r="L111" s="59"/>
      <c r="M111" s="59"/>
      <c r="N111" s="59"/>
      <c r="O111" s="59"/>
      <c r="P111" s="59"/>
      <c r="Q111" s="59"/>
      <c r="R111" s="59"/>
      <c r="S111" s="59"/>
      <c r="T111" s="59"/>
      <c r="U111" s="59"/>
      <c r="V111" s="59"/>
      <c r="W111" s="59"/>
      <c r="X111" s="59"/>
      <c r="Y111" s="59"/>
      <c r="Z111" s="59"/>
      <c r="AA111" s="59"/>
      <c r="AB111" s="59"/>
      <c r="AC111" s="59"/>
      <c r="AD111" s="59"/>
      <c r="AE111" s="59"/>
      <c r="AF111" s="59"/>
      <c r="AG111" s="59"/>
      <c r="AH111" s="59"/>
      <c r="AI111" s="59"/>
      <c r="AJ111" s="59"/>
      <c r="AK111" s="59"/>
      <c r="AL111" s="59"/>
      <c r="AM111" s="59"/>
      <c r="AN111" s="60"/>
      <c r="AO111" s="59"/>
      <c r="AP111" s="59"/>
    </row>
  </sheetData>
  <sheetProtection selectLockedCells="1"/>
  <mergeCells count="200">
    <mergeCell ref="D64:V65"/>
    <mergeCell ref="P59:T60"/>
    <mergeCell ref="P61:T62"/>
    <mergeCell ref="Z59:AA60"/>
    <mergeCell ref="Z61:AA62"/>
    <mergeCell ref="U61:X62"/>
    <mergeCell ref="U59:X60"/>
    <mergeCell ref="AB59:AE60"/>
    <mergeCell ref="AB61:AE62"/>
    <mergeCell ref="AD34:AS34"/>
    <mergeCell ref="Z58:AA58"/>
    <mergeCell ref="AH37:AR37"/>
    <mergeCell ref="E55:AS55"/>
    <mergeCell ref="U58:Y58"/>
    <mergeCell ref="AG58:AK58"/>
    <mergeCell ref="D58:I58"/>
    <mergeCell ref="AL59:AS62"/>
    <mergeCell ref="M34:N34"/>
    <mergeCell ref="Z35:AC37"/>
    <mergeCell ref="AG59:AJ60"/>
    <mergeCell ref="AG61:AJ62"/>
    <mergeCell ref="Z33:AC34"/>
    <mergeCell ref="B33:G34"/>
    <mergeCell ref="H35:S35"/>
    <mergeCell ref="D84:AO84"/>
    <mergeCell ref="E85:AP85"/>
    <mergeCell ref="E105:AG105"/>
    <mergeCell ref="E108:Y108"/>
    <mergeCell ref="E109:Y109"/>
    <mergeCell ref="E110:Y110"/>
    <mergeCell ref="E87:AP87"/>
    <mergeCell ref="D88:AP88"/>
    <mergeCell ref="E93:AP93"/>
    <mergeCell ref="D94:AO94"/>
    <mergeCell ref="E97:V97"/>
    <mergeCell ref="E98:AN98"/>
    <mergeCell ref="E99:V99"/>
    <mergeCell ref="E100:AD100"/>
    <mergeCell ref="E76:AO76"/>
    <mergeCell ref="E77:AP77"/>
    <mergeCell ref="E79:AP79"/>
    <mergeCell ref="E80:AP80"/>
    <mergeCell ref="D81:AO81"/>
    <mergeCell ref="E82:AO82"/>
    <mergeCell ref="E83:AP83"/>
    <mergeCell ref="B71:I71"/>
    <mergeCell ref="AD70:AG70"/>
    <mergeCell ref="AH70:AI70"/>
    <mergeCell ref="AJ70:AS70"/>
    <mergeCell ref="AC67:AG69"/>
    <mergeCell ref="AN36:AR36"/>
    <mergeCell ref="B58:C62"/>
    <mergeCell ref="AL58:AS58"/>
    <mergeCell ref="J58:O58"/>
    <mergeCell ref="P58:T58"/>
    <mergeCell ref="E51:AS51"/>
    <mergeCell ref="E53:AS53"/>
    <mergeCell ref="E54:AS54"/>
    <mergeCell ref="AB58:AF58"/>
    <mergeCell ref="C54:D54"/>
    <mergeCell ref="C55:D55"/>
    <mergeCell ref="D59:I60"/>
    <mergeCell ref="D61:I62"/>
    <mergeCell ref="J59:L60"/>
    <mergeCell ref="J61:L62"/>
    <mergeCell ref="M59:O60"/>
    <mergeCell ref="M61:O62"/>
    <mergeCell ref="AH66:AI67"/>
    <mergeCell ref="AH68:AI69"/>
    <mergeCell ref="AP64:AS64"/>
    <mergeCell ref="W67:AB68"/>
    <mergeCell ref="W66:AB66"/>
    <mergeCell ref="AJ68:AS69"/>
    <mergeCell ref="AG25:AS26"/>
    <mergeCell ref="AA12:AB12"/>
    <mergeCell ref="AA13:AB13"/>
    <mergeCell ref="V25:AF26"/>
    <mergeCell ref="AO23:AS24"/>
    <mergeCell ref="O23:AN24"/>
    <mergeCell ref="I11:Q12"/>
    <mergeCell ref="AH17:AQ17"/>
    <mergeCell ref="H21:J22"/>
    <mergeCell ref="H23:J24"/>
    <mergeCell ref="J16:O17"/>
    <mergeCell ref="G16:I17"/>
    <mergeCell ref="B25:G30"/>
    <mergeCell ref="H19:AS20"/>
    <mergeCell ref="C16:F17"/>
    <mergeCell ref="H25:U26"/>
    <mergeCell ref="U16:Y17"/>
    <mergeCell ref="P16:T17"/>
    <mergeCell ref="V29:AF30"/>
    <mergeCell ref="B31:G32"/>
    <mergeCell ref="AD31:AS32"/>
    <mergeCell ref="H31:I31"/>
    <mergeCell ref="T35:Y35"/>
    <mergeCell ref="AG29:AS30"/>
    <mergeCell ref="H29:U30"/>
    <mergeCell ref="AG27:AS28"/>
    <mergeCell ref="H32:I32"/>
    <mergeCell ref="B35:G37"/>
    <mergeCell ref="AD33:AS33"/>
    <mergeCell ref="P33:Q33"/>
    <mergeCell ref="M31:N31"/>
    <mergeCell ref="M32:N32"/>
    <mergeCell ref="M33:N33"/>
    <mergeCell ref="AJ36:AL36"/>
    <mergeCell ref="AE37:AG37"/>
    <mergeCell ref="R31:T31"/>
    <mergeCell ref="P31:Q31"/>
    <mergeCell ref="H36:S36"/>
    <mergeCell ref="H37:S37"/>
    <mergeCell ref="T37:Y37"/>
    <mergeCell ref="T36:Y36"/>
    <mergeCell ref="R32:T32"/>
    <mergeCell ref="R33:T33"/>
    <mergeCell ref="W4:X6"/>
    <mergeCell ref="AC11:AQ11"/>
    <mergeCell ref="B19:G20"/>
    <mergeCell ref="B21:G24"/>
    <mergeCell ref="AD21:AE22"/>
    <mergeCell ref="AG21:AS22"/>
    <mergeCell ref="AP2:AS4"/>
    <mergeCell ref="AF2:AF4"/>
    <mergeCell ref="AA11:AB11"/>
    <mergeCell ref="AA10:AB10"/>
    <mergeCell ref="AC2:AC4"/>
    <mergeCell ref="AD2:AD4"/>
    <mergeCell ref="J31:K31"/>
    <mergeCell ref="J32:K32"/>
    <mergeCell ref="G4:M6"/>
    <mergeCell ref="E11:H12"/>
    <mergeCell ref="R11:S12"/>
    <mergeCell ref="N4:V6"/>
    <mergeCell ref="AC10:AQ10"/>
    <mergeCell ref="AC12:AP12"/>
    <mergeCell ref="AC13:AP13"/>
    <mergeCell ref="AF15:AQ15"/>
    <mergeCell ref="AD15:AE15"/>
    <mergeCell ref="AE2:AE4"/>
    <mergeCell ref="AD8:AI8"/>
    <mergeCell ref="AP6:AQ6"/>
    <mergeCell ref="AF6:AG6"/>
    <mergeCell ref="AN6:AO6"/>
    <mergeCell ref="AO2:AO3"/>
    <mergeCell ref="AG2:AL3"/>
    <mergeCell ref="AM2:AN3"/>
    <mergeCell ref="AG4:AH4"/>
    <mergeCell ref="AJ4:AK4"/>
    <mergeCell ref="AM4:AN4"/>
    <mergeCell ref="AK6:AL6"/>
    <mergeCell ref="AH6:AI6"/>
    <mergeCell ref="AC66:AG66"/>
    <mergeCell ref="AF17:AG17"/>
    <mergeCell ref="E56:AS56"/>
    <mergeCell ref="W45:AS46"/>
    <mergeCell ref="K48:AS49"/>
    <mergeCell ref="K21:AC22"/>
    <mergeCell ref="K23:N24"/>
    <mergeCell ref="R34:T34"/>
    <mergeCell ref="P46:V46"/>
    <mergeCell ref="J34:K34"/>
    <mergeCell ref="P34:Q34"/>
    <mergeCell ref="J33:K33"/>
    <mergeCell ref="C40:AR41"/>
    <mergeCell ref="F38:AR39"/>
    <mergeCell ref="H33:I33"/>
    <mergeCell ref="H34:I34"/>
    <mergeCell ref="H27:U28"/>
    <mergeCell ref="B38:D39"/>
    <mergeCell ref="U33:Y34"/>
    <mergeCell ref="V27:AF28"/>
    <mergeCell ref="B66:C70"/>
    <mergeCell ref="P32:Q32"/>
    <mergeCell ref="U31:Y32"/>
    <mergeCell ref="Z31:AC32"/>
    <mergeCell ref="D66:G66"/>
    <mergeCell ref="C45:D46"/>
    <mergeCell ref="C48:D49"/>
    <mergeCell ref="C51:D51"/>
    <mergeCell ref="C53:D53"/>
    <mergeCell ref="H66:K66"/>
    <mergeCell ref="L66:O66"/>
    <mergeCell ref="D67:G70"/>
    <mergeCell ref="H67:K70"/>
    <mergeCell ref="L67:O70"/>
    <mergeCell ref="J46:M46"/>
    <mergeCell ref="N45:O46"/>
    <mergeCell ref="E52:AS52"/>
    <mergeCell ref="E50:AS50"/>
    <mergeCell ref="J45:M45"/>
    <mergeCell ref="E45:I45"/>
    <mergeCell ref="E46:I46"/>
    <mergeCell ref="P45:V45"/>
    <mergeCell ref="W69:AB70"/>
    <mergeCell ref="P67:V70"/>
    <mergeCell ref="P66:V66"/>
    <mergeCell ref="AJ66:AS67"/>
    <mergeCell ref="AL64:AO64"/>
    <mergeCell ref="AE64:AK64"/>
  </mergeCells>
  <phoneticPr fontId="19"/>
  <dataValidations count="4">
    <dataValidation type="list" errorStyle="information" allowBlank="1" showInputMessage="1" showErrorMessage="1" sqref="N4:V6">
      <formula1>$AU$2:$AU$5</formula1>
    </dataValidation>
    <dataValidation type="list" errorStyle="information" allowBlank="1" showInputMessage="1" showErrorMessage="1" sqref="AG21:AS22">
      <formula1>$AU$21:$BA$21</formula1>
    </dataValidation>
    <dataValidation type="list" errorStyle="information" allowBlank="1" showInputMessage="1" showErrorMessage="1" sqref="AD33:AS33">
      <formula1>$BB$33:$BD$33</formula1>
    </dataValidation>
    <dataValidation type="list" errorStyle="information" allowBlank="1" showInputMessage="1" showErrorMessage="1" sqref="AD34:AS34">
      <formula1>$BB$34:$BD$34</formula1>
    </dataValidation>
  </dataValidations>
  <pageMargins left="0.9055118110236221" right="0.31496062992125984" top="0.31496062992125984" bottom="3.937007874015748E-2" header="0.11811023622047245" footer="0.11811023622047245"/>
  <pageSetup paperSize="9" scale="92" orientation="portrait" horizontalDpi="300" verticalDpi="300" r:id="rId1"/>
  <headerFooter alignWithMargins="0"/>
  <rowBreaks count="1" manualBreakCount="1">
    <brk id="74" min="1" max="44" man="1"/>
  </rowBreaks>
  <ignoredErrors>
    <ignoredError sqref="C53:C55 C51 C48 C45"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081" r:id="rId4" name="Check Box 33">
              <controlPr defaultSize="0" autoFill="0" autoLine="0" autoPict="0">
                <anchor moveWithCells="1">
                  <from>
                    <xdr:col>7</xdr:col>
                    <xdr:colOff>9525</xdr:colOff>
                    <xdr:row>34</xdr:row>
                    <xdr:rowOff>9525</xdr:rowOff>
                  </from>
                  <to>
                    <xdr:col>19</xdr:col>
                    <xdr:colOff>9525</xdr:colOff>
                    <xdr:row>34</xdr:row>
                    <xdr:rowOff>180975</xdr:rowOff>
                  </to>
                </anchor>
              </controlPr>
            </control>
          </mc:Choice>
        </mc:AlternateContent>
        <mc:AlternateContent xmlns:mc="http://schemas.openxmlformats.org/markup-compatibility/2006">
          <mc:Choice Requires="x14">
            <control shapeId="2082" r:id="rId5" name="Check Box 34">
              <controlPr defaultSize="0" autoFill="0" autoLine="0" autoPict="0">
                <anchor moveWithCells="1">
                  <from>
                    <xdr:col>7</xdr:col>
                    <xdr:colOff>9525</xdr:colOff>
                    <xdr:row>35</xdr:row>
                    <xdr:rowOff>9525</xdr:rowOff>
                  </from>
                  <to>
                    <xdr:col>19</xdr:col>
                    <xdr:colOff>9525</xdr:colOff>
                    <xdr:row>35</xdr:row>
                    <xdr:rowOff>180975</xdr:rowOff>
                  </to>
                </anchor>
              </controlPr>
            </control>
          </mc:Choice>
        </mc:AlternateContent>
        <mc:AlternateContent xmlns:mc="http://schemas.openxmlformats.org/markup-compatibility/2006">
          <mc:Choice Requires="x14">
            <control shapeId="2084" r:id="rId6" name="Check Box 36">
              <controlPr defaultSize="0" autoFill="0" autoLine="0" autoPict="0">
                <anchor moveWithCells="1">
                  <from>
                    <xdr:col>7</xdr:col>
                    <xdr:colOff>9525</xdr:colOff>
                    <xdr:row>36</xdr:row>
                    <xdr:rowOff>9525</xdr:rowOff>
                  </from>
                  <to>
                    <xdr:col>19</xdr:col>
                    <xdr:colOff>9525</xdr:colOff>
                    <xdr:row>36</xdr:row>
                    <xdr:rowOff>180975</xdr:rowOff>
                  </to>
                </anchor>
              </controlPr>
            </control>
          </mc:Choice>
        </mc:AlternateContent>
        <mc:AlternateContent xmlns:mc="http://schemas.openxmlformats.org/markup-compatibility/2006">
          <mc:Choice Requires="x14">
            <control shapeId="2086" r:id="rId7" name="Check Box 38">
              <controlPr defaultSize="0" autoFill="0" autoLine="0" autoPict="0">
                <anchor moveWithCells="1">
                  <from>
                    <xdr:col>19</xdr:col>
                    <xdr:colOff>9525</xdr:colOff>
                    <xdr:row>34</xdr:row>
                    <xdr:rowOff>9525</xdr:rowOff>
                  </from>
                  <to>
                    <xdr:col>25</xdr:col>
                    <xdr:colOff>0</xdr:colOff>
                    <xdr:row>35</xdr:row>
                    <xdr:rowOff>0</xdr:rowOff>
                  </to>
                </anchor>
              </controlPr>
            </control>
          </mc:Choice>
        </mc:AlternateContent>
        <mc:AlternateContent xmlns:mc="http://schemas.openxmlformats.org/markup-compatibility/2006">
          <mc:Choice Requires="x14">
            <control shapeId="2087" r:id="rId8" name="Check Box 39">
              <controlPr defaultSize="0" autoFill="0" autoLine="0" autoPict="0">
                <anchor moveWithCells="1">
                  <from>
                    <xdr:col>19</xdr:col>
                    <xdr:colOff>9525</xdr:colOff>
                    <xdr:row>35</xdr:row>
                    <xdr:rowOff>9525</xdr:rowOff>
                  </from>
                  <to>
                    <xdr:col>25</xdr:col>
                    <xdr:colOff>0</xdr:colOff>
                    <xdr:row>36</xdr:row>
                    <xdr:rowOff>0</xdr:rowOff>
                  </to>
                </anchor>
              </controlPr>
            </control>
          </mc:Choice>
        </mc:AlternateContent>
        <mc:AlternateContent xmlns:mc="http://schemas.openxmlformats.org/markup-compatibility/2006">
          <mc:Choice Requires="x14">
            <control shapeId="2088" r:id="rId9" name="Check Box 40">
              <controlPr defaultSize="0" autoFill="0" autoLine="0" autoPict="0">
                <anchor moveWithCells="1">
                  <from>
                    <xdr:col>19</xdr:col>
                    <xdr:colOff>9525</xdr:colOff>
                    <xdr:row>36</xdr:row>
                    <xdr:rowOff>9525</xdr:rowOff>
                  </from>
                  <to>
                    <xdr:col>25</xdr:col>
                    <xdr:colOff>0</xdr:colOff>
                    <xdr:row>37</xdr:row>
                    <xdr:rowOff>0</xdr:rowOff>
                  </to>
                </anchor>
              </controlPr>
            </control>
          </mc:Choice>
        </mc:AlternateContent>
        <mc:AlternateContent xmlns:mc="http://schemas.openxmlformats.org/markup-compatibility/2006">
          <mc:Choice Requires="x14">
            <control shapeId="2090" r:id="rId10" name="Check Box 42">
              <controlPr defaultSize="0" autoFill="0" autoLine="0" autoPict="0">
                <anchor moveWithCells="1">
                  <from>
                    <xdr:col>34</xdr:col>
                    <xdr:colOff>0</xdr:colOff>
                    <xdr:row>35</xdr:row>
                    <xdr:rowOff>0</xdr:rowOff>
                  </from>
                  <to>
                    <xdr:col>37</xdr:col>
                    <xdr:colOff>66675</xdr:colOff>
                    <xdr:row>36</xdr:row>
                    <xdr:rowOff>0</xdr:rowOff>
                  </to>
                </anchor>
              </controlPr>
            </control>
          </mc:Choice>
        </mc:AlternateContent>
        <mc:AlternateContent xmlns:mc="http://schemas.openxmlformats.org/markup-compatibility/2006">
          <mc:Choice Requires="x14">
            <control shapeId="2092" r:id="rId11" name="Check Box 44">
              <controlPr defaultSize="0" autoFill="0" autoLine="0" autoPict="0">
                <anchor moveWithCells="1">
                  <from>
                    <xdr:col>34</xdr:col>
                    <xdr:colOff>0</xdr:colOff>
                    <xdr:row>34</xdr:row>
                    <xdr:rowOff>9525</xdr:rowOff>
                  </from>
                  <to>
                    <xdr:col>37</xdr:col>
                    <xdr:colOff>66675</xdr:colOff>
                    <xdr:row>35</xdr:row>
                    <xdr:rowOff>9525</xdr:rowOff>
                  </to>
                </anchor>
              </controlPr>
            </control>
          </mc:Choice>
        </mc:AlternateContent>
        <mc:AlternateContent xmlns:mc="http://schemas.openxmlformats.org/markup-compatibility/2006">
          <mc:Choice Requires="x14">
            <control shapeId="2093" r:id="rId12" name="Check Box 45">
              <controlPr defaultSize="0" autoFill="0" autoLine="0" autoPict="0">
                <anchor moveWithCells="1">
                  <from>
                    <xdr:col>39</xdr:col>
                    <xdr:colOff>9525</xdr:colOff>
                    <xdr:row>34</xdr:row>
                    <xdr:rowOff>9525</xdr:rowOff>
                  </from>
                  <to>
                    <xdr:col>43</xdr:col>
                    <xdr:colOff>47625</xdr:colOff>
                    <xdr:row>35</xdr:row>
                    <xdr:rowOff>9525</xdr:rowOff>
                  </to>
                </anchor>
              </controlPr>
            </control>
          </mc:Choice>
        </mc:AlternateContent>
        <mc:AlternateContent xmlns:mc="http://schemas.openxmlformats.org/markup-compatibility/2006">
          <mc:Choice Requires="x14">
            <control shapeId="2094" r:id="rId13" name="Check Box 46">
              <controlPr defaultSize="0" autoFill="0" autoLine="0" autoPict="0">
                <anchor moveWithCells="1">
                  <from>
                    <xdr:col>29</xdr:col>
                    <xdr:colOff>0</xdr:colOff>
                    <xdr:row>34</xdr:row>
                    <xdr:rowOff>19050</xdr:rowOff>
                  </from>
                  <to>
                    <xdr:col>32</xdr:col>
                    <xdr:colOff>28575</xdr:colOff>
                    <xdr:row>35</xdr:row>
                    <xdr:rowOff>19050</xdr:rowOff>
                  </to>
                </anchor>
              </controlPr>
            </control>
          </mc:Choice>
        </mc:AlternateContent>
        <mc:AlternateContent xmlns:mc="http://schemas.openxmlformats.org/markup-compatibility/2006">
          <mc:Choice Requires="x14">
            <control shapeId="2095" r:id="rId14" name="Check Box 47">
              <controlPr defaultSize="0" autoFill="0" autoLine="0" autoPict="0">
                <anchor moveWithCells="1">
                  <from>
                    <xdr:col>29</xdr:col>
                    <xdr:colOff>9525</xdr:colOff>
                    <xdr:row>35</xdr:row>
                    <xdr:rowOff>9525</xdr:rowOff>
                  </from>
                  <to>
                    <xdr:col>32</xdr:col>
                    <xdr:colOff>38100</xdr:colOff>
                    <xdr:row>36</xdr:row>
                    <xdr:rowOff>9525</xdr:rowOff>
                  </to>
                </anchor>
              </controlPr>
            </control>
          </mc:Choice>
        </mc:AlternateContent>
        <mc:AlternateContent xmlns:mc="http://schemas.openxmlformats.org/markup-compatibility/2006">
          <mc:Choice Requires="x14">
            <control shapeId="2096" r:id="rId15" name="Check Box 48">
              <controlPr defaultSize="0" autoFill="0" autoLine="0" autoPict="0">
                <anchor moveWithCells="1">
                  <from>
                    <xdr:col>29</xdr:col>
                    <xdr:colOff>9525</xdr:colOff>
                    <xdr:row>35</xdr:row>
                    <xdr:rowOff>180975</xdr:rowOff>
                  </from>
                  <to>
                    <xdr:col>32</xdr:col>
                    <xdr:colOff>38100</xdr:colOff>
                    <xdr:row>36</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AW127"/>
  <sheetViews>
    <sheetView showGridLines="0" showZeros="0" view="pageBreakPreview" topLeftCell="A46" zoomScaleNormal="88" zoomScaleSheetLayoutView="100" workbookViewId="0">
      <selection activeCell="E78" sqref="E78:AO78"/>
    </sheetView>
  </sheetViews>
  <sheetFormatPr defaultColWidth="2.75" defaultRowHeight="14.1" customHeight="1" x14ac:dyDescent="0.15"/>
  <cols>
    <col min="1" max="1" width="2.75" style="63"/>
    <col min="2" max="2" width="1.75" style="63" customWidth="1"/>
    <col min="3" max="5" width="1.625" style="63" customWidth="1"/>
    <col min="6" max="6" width="2.375" style="63" customWidth="1"/>
    <col min="7" max="8" width="2.625" style="63" customWidth="1"/>
    <col min="9" max="10" width="2.125" style="63" customWidth="1"/>
    <col min="11" max="12" width="1.875" style="63" customWidth="1"/>
    <col min="13" max="13" width="2.125" style="63" customWidth="1"/>
    <col min="14" max="14" width="1.875" style="63" customWidth="1"/>
    <col min="15" max="15" width="2.375" style="63" customWidth="1"/>
    <col min="16" max="19" width="1.875" style="63" customWidth="1"/>
    <col min="20" max="20" width="2.5" style="63" customWidth="1"/>
    <col min="21" max="24" width="1.875" style="63" customWidth="1"/>
    <col min="25" max="25" width="2.125" style="63" customWidth="1"/>
    <col min="26" max="28" width="2.625" style="63" customWidth="1"/>
    <col min="29" max="31" width="3.125" style="63" customWidth="1"/>
    <col min="32" max="32" width="2.125" style="63" customWidth="1"/>
    <col min="33" max="39" width="2.625" style="63" customWidth="1"/>
    <col min="40" max="40" width="2.625" style="1" customWidth="1"/>
    <col min="41" max="41" width="2.625" style="63" customWidth="1"/>
    <col min="42" max="44" width="1.5" style="63" customWidth="1"/>
    <col min="45" max="45" width="1.375" style="63" customWidth="1"/>
    <col min="46" max="46" width="2.75" style="63"/>
    <col min="47" max="47" width="15.125" style="63" hidden="1" customWidth="1"/>
    <col min="48" max="48" width="16.125" style="63" hidden="1" customWidth="1"/>
    <col min="49" max="49" width="5" style="63" hidden="1" customWidth="1"/>
    <col min="50" max="16384" width="2.75" style="63"/>
  </cols>
  <sheetData>
    <row r="1" spans="2:48" ht="12" customHeight="1" x14ac:dyDescent="0.15">
      <c r="B1" s="385" t="s">
        <v>45</v>
      </c>
      <c r="C1" s="385"/>
      <c r="D1" s="385"/>
      <c r="E1" s="385"/>
      <c r="F1" s="385"/>
      <c r="G1" s="385"/>
      <c r="H1" s="385"/>
      <c r="AH1" s="82"/>
      <c r="AI1" s="2"/>
      <c r="AJ1" s="2"/>
      <c r="AK1" s="2"/>
      <c r="AL1" s="79"/>
      <c r="AM1" s="79"/>
      <c r="AN1" s="79"/>
      <c r="AO1" s="79"/>
      <c r="AP1" s="79"/>
      <c r="AQ1" s="79"/>
      <c r="AR1" s="79"/>
      <c r="AS1" s="79"/>
    </row>
    <row r="2" spans="2:48" ht="6" customHeight="1" x14ac:dyDescent="0.15">
      <c r="B2" s="386"/>
      <c r="C2" s="386"/>
      <c r="D2" s="386"/>
      <c r="E2" s="386"/>
      <c r="F2" s="386"/>
      <c r="G2" s="386"/>
      <c r="H2" s="386"/>
      <c r="AG2" s="82"/>
      <c r="AH2" s="82"/>
      <c r="AI2" s="82"/>
      <c r="AJ2" s="82"/>
      <c r="AK2" s="82"/>
      <c r="AL2" s="82"/>
      <c r="AM2" s="82"/>
      <c r="AN2" s="3"/>
      <c r="AO2" s="82"/>
      <c r="AP2" s="82"/>
      <c r="AQ2" s="82"/>
      <c r="AR2" s="82"/>
      <c r="AS2" s="82"/>
    </row>
    <row r="3" spans="2:48" ht="9.75" customHeight="1" x14ac:dyDescent="0.15">
      <c r="B3" s="65"/>
      <c r="C3" s="66"/>
      <c r="D3" s="66"/>
      <c r="E3" s="66"/>
      <c r="F3" s="66"/>
      <c r="G3" s="66"/>
      <c r="H3" s="66"/>
      <c r="I3" s="66"/>
      <c r="J3" s="66"/>
      <c r="K3" s="66"/>
      <c r="L3" s="66"/>
      <c r="M3" s="66"/>
      <c r="N3" s="4"/>
      <c r="O3" s="5"/>
      <c r="P3" s="5"/>
      <c r="Q3" s="5"/>
      <c r="R3" s="5"/>
      <c r="S3" s="5"/>
      <c r="T3" s="66"/>
      <c r="U3" s="66"/>
      <c r="V3" s="66"/>
      <c r="W3" s="66"/>
      <c r="X3" s="66"/>
      <c r="Y3" s="66"/>
      <c r="Z3" s="66"/>
      <c r="AA3" s="66"/>
      <c r="AB3" s="66"/>
      <c r="AC3" s="207" t="s">
        <v>1</v>
      </c>
      <c r="AD3" s="207" t="s">
        <v>2</v>
      </c>
      <c r="AE3" s="207" t="s">
        <v>3</v>
      </c>
      <c r="AF3" s="239" t="s">
        <v>115</v>
      </c>
      <c r="AG3" s="211" t="str">
        <f>道路占用申請協議書!AG2</f>
        <v>長岡市指令道　 第</v>
      </c>
      <c r="AH3" s="211"/>
      <c r="AI3" s="211"/>
      <c r="AJ3" s="211"/>
      <c r="AK3" s="211"/>
      <c r="AL3" s="211"/>
      <c r="AM3" s="405">
        <f>道路占用申請協議書!AM2</f>
        <v>0</v>
      </c>
      <c r="AN3" s="405"/>
      <c r="AO3" s="211" t="s">
        <v>124</v>
      </c>
      <c r="AP3" s="231" t="s">
        <v>116</v>
      </c>
      <c r="AQ3" s="232"/>
      <c r="AR3" s="232"/>
      <c r="AS3" s="233"/>
    </row>
    <row r="4" spans="2:48" ht="6.75" customHeight="1" x14ac:dyDescent="0.15">
      <c r="B4" s="6"/>
      <c r="C4" s="82"/>
      <c r="D4" s="82"/>
      <c r="E4" s="82"/>
      <c r="F4" s="82"/>
      <c r="G4" s="27"/>
      <c r="H4" s="27"/>
      <c r="I4" s="27"/>
      <c r="J4" s="27"/>
      <c r="K4" s="27"/>
      <c r="L4" s="27"/>
      <c r="M4" s="27"/>
      <c r="N4" s="37"/>
      <c r="O4" s="37"/>
      <c r="P4" s="37"/>
      <c r="Q4" s="37"/>
      <c r="R4" s="37"/>
      <c r="S4" s="37"/>
      <c r="T4" s="37"/>
      <c r="U4" s="37"/>
      <c r="V4" s="37"/>
      <c r="W4" s="27"/>
      <c r="X4" s="27"/>
      <c r="Y4" s="82"/>
      <c r="Z4" s="82"/>
      <c r="AA4" s="82"/>
      <c r="AB4" s="82"/>
      <c r="AC4" s="207"/>
      <c r="AD4" s="207"/>
      <c r="AE4" s="207"/>
      <c r="AF4" s="240"/>
      <c r="AG4" s="212"/>
      <c r="AH4" s="212"/>
      <c r="AI4" s="212"/>
      <c r="AJ4" s="212"/>
      <c r="AK4" s="212"/>
      <c r="AL4" s="212"/>
      <c r="AM4" s="406"/>
      <c r="AN4" s="406"/>
      <c r="AO4" s="212"/>
      <c r="AP4" s="234"/>
      <c r="AQ4" s="235"/>
      <c r="AR4" s="235"/>
      <c r="AS4" s="236"/>
    </row>
    <row r="5" spans="2:48" ht="15" customHeight="1" x14ac:dyDescent="0.15">
      <c r="B5" s="6"/>
      <c r="C5" s="82"/>
      <c r="D5" s="82"/>
      <c r="E5" s="82"/>
      <c r="F5" s="82"/>
      <c r="G5" s="200" t="s">
        <v>120</v>
      </c>
      <c r="H5" s="200"/>
      <c r="I5" s="200"/>
      <c r="J5" s="200"/>
      <c r="K5" s="200"/>
      <c r="L5" s="200"/>
      <c r="M5" s="200"/>
      <c r="N5" s="413" t="str">
        <f>VLOOKUP(道路占用申請協議書!N4,道路占用許可回答書!AU5:AV8,2,FALSE)</f>
        <v>許可</v>
      </c>
      <c r="O5" s="413"/>
      <c r="P5" s="413"/>
      <c r="Q5" s="413"/>
      <c r="R5" s="413"/>
      <c r="S5" s="413"/>
      <c r="T5" s="413"/>
      <c r="U5" s="413"/>
      <c r="V5" s="413"/>
      <c r="W5" s="218" t="s">
        <v>50</v>
      </c>
      <c r="X5" s="218"/>
      <c r="Y5" s="71"/>
      <c r="Z5" s="82"/>
      <c r="AA5" s="82"/>
      <c r="AB5" s="82"/>
      <c r="AC5" s="207"/>
      <c r="AD5" s="207"/>
      <c r="AE5" s="207"/>
      <c r="AF5" s="241"/>
      <c r="AG5" s="389">
        <f>道路占用申請協議書!AG4</f>
        <v>0</v>
      </c>
      <c r="AH5" s="389"/>
      <c r="AI5" s="32" t="s">
        <v>4</v>
      </c>
      <c r="AJ5" s="389">
        <f>道路占用申請協議書!AJ4</f>
        <v>0</v>
      </c>
      <c r="AK5" s="389"/>
      <c r="AL5" s="32" t="s">
        <v>5</v>
      </c>
      <c r="AM5" s="389">
        <f>道路占用申請協議書!AM4</f>
        <v>0</v>
      </c>
      <c r="AN5" s="389"/>
      <c r="AO5" s="32" t="s">
        <v>122</v>
      </c>
      <c r="AP5" s="237"/>
      <c r="AQ5" s="237"/>
      <c r="AR5" s="237"/>
      <c r="AS5" s="238"/>
      <c r="AU5" s="63" t="s">
        <v>228</v>
      </c>
      <c r="AV5" s="63" t="s">
        <v>232</v>
      </c>
    </row>
    <row r="6" spans="2:48" ht="6.75" customHeight="1" x14ac:dyDescent="0.15">
      <c r="B6" s="6"/>
      <c r="C6" s="82"/>
      <c r="D6" s="82"/>
      <c r="E6" s="82"/>
      <c r="F6" s="82"/>
      <c r="G6" s="200"/>
      <c r="H6" s="200"/>
      <c r="I6" s="200"/>
      <c r="J6" s="200"/>
      <c r="K6" s="200"/>
      <c r="L6" s="200"/>
      <c r="M6" s="200"/>
      <c r="N6" s="413"/>
      <c r="O6" s="413"/>
      <c r="P6" s="413"/>
      <c r="Q6" s="413"/>
      <c r="R6" s="413"/>
      <c r="S6" s="413"/>
      <c r="T6" s="413"/>
      <c r="U6" s="413"/>
      <c r="V6" s="413"/>
      <c r="W6" s="218"/>
      <c r="X6" s="218"/>
      <c r="Y6" s="71"/>
      <c r="Z6" s="82"/>
      <c r="AA6" s="82"/>
      <c r="AB6" s="82"/>
      <c r="AC6" s="7"/>
      <c r="AD6" s="7"/>
      <c r="AE6" s="7"/>
      <c r="AF6" s="8"/>
      <c r="AG6" s="81"/>
      <c r="AH6" s="81"/>
      <c r="AI6" s="81"/>
      <c r="AJ6" s="81"/>
      <c r="AK6" s="81"/>
      <c r="AL6" s="81"/>
      <c r="AM6" s="81"/>
      <c r="AN6" s="9"/>
      <c r="AO6" s="81"/>
      <c r="AP6" s="10"/>
      <c r="AQ6" s="10"/>
      <c r="AR6" s="10"/>
      <c r="AS6" s="11"/>
      <c r="AU6" s="63" t="s">
        <v>134</v>
      </c>
      <c r="AV6" s="63" t="s">
        <v>233</v>
      </c>
    </row>
    <row r="7" spans="2:48" ht="12.75" customHeight="1" x14ac:dyDescent="0.15">
      <c r="B7" s="6"/>
      <c r="C7" s="82"/>
      <c r="D7" s="82"/>
      <c r="E7" s="82"/>
      <c r="F7" s="82"/>
      <c r="G7" s="200"/>
      <c r="H7" s="200"/>
      <c r="I7" s="200"/>
      <c r="J7" s="200"/>
      <c r="K7" s="200"/>
      <c r="L7" s="200"/>
      <c r="M7" s="200"/>
      <c r="N7" s="413"/>
      <c r="O7" s="413"/>
      <c r="P7" s="413"/>
      <c r="Q7" s="413"/>
      <c r="R7" s="413"/>
      <c r="S7" s="413"/>
      <c r="T7" s="413"/>
      <c r="U7" s="413"/>
      <c r="V7" s="413"/>
      <c r="W7" s="218"/>
      <c r="X7" s="218"/>
      <c r="Y7" s="82"/>
      <c r="Z7" s="82"/>
      <c r="AA7" s="82"/>
      <c r="AB7" s="82"/>
      <c r="AC7" s="82"/>
      <c r="AD7" s="82"/>
      <c r="AE7" s="82"/>
      <c r="AF7" s="323" t="s">
        <v>133</v>
      </c>
      <c r="AG7" s="323"/>
      <c r="AH7" s="155"/>
      <c r="AI7" s="155"/>
      <c r="AJ7" s="81" t="s">
        <v>4</v>
      </c>
      <c r="AK7" s="155"/>
      <c r="AL7" s="155"/>
      <c r="AM7" s="81" t="s">
        <v>5</v>
      </c>
      <c r="AN7" s="155"/>
      <c r="AO7" s="155"/>
      <c r="AP7" s="158" t="s">
        <v>6</v>
      </c>
      <c r="AQ7" s="158"/>
      <c r="AR7" s="82"/>
      <c r="AS7" s="11"/>
      <c r="AU7" s="63" t="s">
        <v>94</v>
      </c>
      <c r="AV7" s="63" t="s">
        <v>234</v>
      </c>
    </row>
    <row r="8" spans="2:48" ht="6" customHeight="1" x14ac:dyDescent="0.15">
      <c r="B8" s="6"/>
      <c r="C8" s="82"/>
      <c r="D8" s="82"/>
      <c r="E8" s="82"/>
      <c r="F8" s="82"/>
      <c r="G8" s="82"/>
      <c r="H8" s="82"/>
      <c r="I8" s="82"/>
      <c r="J8" s="82"/>
      <c r="K8" s="82"/>
      <c r="L8" s="82"/>
      <c r="M8" s="82"/>
      <c r="N8" s="12"/>
      <c r="O8" s="12"/>
      <c r="P8" s="12"/>
      <c r="Q8" s="12"/>
      <c r="R8" s="12"/>
      <c r="S8" s="12"/>
      <c r="T8" s="82"/>
      <c r="U8" s="82"/>
      <c r="V8" s="82"/>
      <c r="W8" s="82"/>
      <c r="X8" s="82"/>
      <c r="Y8" s="82"/>
      <c r="Z8" s="82"/>
      <c r="AA8" s="82"/>
      <c r="AB8" s="82"/>
      <c r="AC8" s="82"/>
      <c r="AD8" s="82"/>
      <c r="AE8" s="82"/>
      <c r="AF8" s="82"/>
      <c r="AG8" s="81"/>
      <c r="AH8" s="82"/>
      <c r="AI8" s="82"/>
      <c r="AJ8" s="81"/>
      <c r="AK8" s="81"/>
      <c r="AL8" s="81"/>
      <c r="AM8" s="81"/>
      <c r="AN8" s="81"/>
      <c r="AO8" s="9"/>
      <c r="AP8" s="81"/>
      <c r="AQ8" s="81"/>
      <c r="AR8" s="81"/>
      <c r="AS8" s="11"/>
      <c r="AU8" s="63" t="s">
        <v>229</v>
      </c>
    </row>
    <row r="9" spans="2:48" ht="12" customHeight="1" x14ac:dyDescent="0.15">
      <c r="B9" s="6"/>
      <c r="C9" s="82"/>
      <c r="D9" s="82"/>
      <c r="E9" s="82"/>
      <c r="F9" s="82"/>
      <c r="G9" s="82"/>
      <c r="H9" s="82"/>
      <c r="I9" s="82"/>
      <c r="J9" s="82"/>
      <c r="K9" s="82"/>
      <c r="L9" s="82"/>
      <c r="M9" s="82"/>
      <c r="N9" s="82"/>
      <c r="O9" s="82"/>
      <c r="P9" s="82"/>
      <c r="Q9" s="82"/>
      <c r="R9" s="82"/>
      <c r="S9" s="82"/>
      <c r="T9" s="82"/>
      <c r="U9" s="82"/>
      <c r="V9" s="82"/>
      <c r="W9" s="82"/>
      <c r="X9" s="82"/>
      <c r="Y9" s="82"/>
      <c r="Z9" s="82"/>
      <c r="AA9" s="82"/>
      <c r="AB9" s="13"/>
      <c r="AC9" s="13" t="s">
        <v>123</v>
      </c>
      <c r="AD9" s="158">
        <f>道路占用申請協議書!AD8</f>
        <v>0</v>
      </c>
      <c r="AE9" s="158"/>
      <c r="AF9" s="158"/>
      <c r="AG9" s="158"/>
      <c r="AH9" s="158"/>
      <c r="AI9" s="158"/>
      <c r="AJ9" s="82"/>
      <c r="AK9" s="82"/>
      <c r="AL9" s="82"/>
      <c r="AM9" s="82"/>
      <c r="AN9" s="3"/>
      <c r="AO9" s="82"/>
      <c r="AP9" s="82"/>
      <c r="AQ9" s="82"/>
      <c r="AR9" s="82"/>
      <c r="AS9" s="11"/>
    </row>
    <row r="10" spans="2:48" ht="9.75" customHeight="1" x14ac:dyDescent="0.15">
      <c r="B10" s="6"/>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3"/>
      <c r="AO10" s="82"/>
      <c r="AP10" s="82"/>
      <c r="AQ10" s="82"/>
      <c r="AR10" s="82"/>
      <c r="AS10" s="11"/>
    </row>
    <row r="11" spans="2:48" ht="9.9499999999999993" customHeight="1" x14ac:dyDescent="0.15">
      <c r="B11" s="6"/>
      <c r="C11" s="82"/>
      <c r="D11" s="82"/>
      <c r="E11" s="82"/>
      <c r="F11" s="82"/>
      <c r="G11" s="82"/>
      <c r="H11" s="82"/>
      <c r="I11" s="82"/>
      <c r="J11" s="82"/>
      <c r="K11" s="82"/>
      <c r="L11" s="82"/>
      <c r="M11" s="82"/>
      <c r="N11" s="82"/>
      <c r="O11" s="82"/>
      <c r="P11" s="82"/>
      <c r="Q11" s="82"/>
      <c r="R11" s="82"/>
      <c r="S11" s="82"/>
      <c r="T11" s="82"/>
      <c r="U11" s="82"/>
      <c r="V11" s="82"/>
      <c r="W11" s="82"/>
      <c r="X11" s="82"/>
      <c r="Y11" s="82"/>
      <c r="Z11" s="82"/>
      <c r="AA11" s="242" t="s">
        <v>7</v>
      </c>
      <c r="AB11" s="242"/>
      <c r="AC11" s="388">
        <f>道路占用申請協議書!AC10</f>
        <v>0</v>
      </c>
      <c r="AD11" s="388"/>
      <c r="AE11" s="388"/>
      <c r="AF11" s="388"/>
      <c r="AG11" s="388"/>
      <c r="AH11" s="388"/>
      <c r="AI11" s="388"/>
      <c r="AJ11" s="388"/>
      <c r="AK11" s="388"/>
      <c r="AL11" s="388"/>
      <c r="AM11" s="388"/>
      <c r="AN11" s="388"/>
      <c r="AO11" s="388"/>
      <c r="AP11" s="388"/>
      <c r="AQ11" s="388"/>
      <c r="AR11" s="82"/>
      <c r="AS11" s="11"/>
    </row>
    <row r="12" spans="2:48" ht="17.100000000000001" customHeight="1" x14ac:dyDescent="0.15">
      <c r="B12" s="6"/>
      <c r="C12" s="82"/>
      <c r="D12" s="82"/>
      <c r="E12" s="70"/>
      <c r="F12" s="70"/>
      <c r="G12" s="70"/>
      <c r="H12" s="70"/>
      <c r="I12" s="90"/>
      <c r="J12" s="90"/>
      <c r="K12" s="90"/>
      <c r="L12" s="90"/>
      <c r="M12" s="90"/>
      <c r="N12" s="90"/>
      <c r="O12" s="90"/>
      <c r="P12" s="90"/>
      <c r="Q12" s="90"/>
      <c r="R12" s="71"/>
      <c r="S12" s="71"/>
      <c r="T12" s="71"/>
      <c r="U12" s="71"/>
      <c r="V12" s="82"/>
      <c r="W12" s="82"/>
      <c r="X12" s="82"/>
      <c r="Y12" s="82"/>
      <c r="Z12" s="82"/>
      <c r="AA12" s="159" t="s">
        <v>9</v>
      </c>
      <c r="AB12" s="159"/>
      <c r="AC12" s="387">
        <f>道路占用申請協議書!AC11</f>
        <v>0</v>
      </c>
      <c r="AD12" s="387"/>
      <c r="AE12" s="387"/>
      <c r="AF12" s="387"/>
      <c r="AG12" s="387"/>
      <c r="AH12" s="387"/>
      <c r="AI12" s="387"/>
      <c r="AJ12" s="387"/>
      <c r="AK12" s="387"/>
      <c r="AL12" s="387"/>
      <c r="AM12" s="387"/>
      <c r="AN12" s="387"/>
      <c r="AO12" s="387"/>
      <c r="AP12" s="387"/>
      <c r="AQ12" s="387"/>
      <c r="AR12" s="82"/>
      <c r="AS12" s="11"/>
    </row>
    <row r="13" spans="2:48" ht="9.9499999999999993" customHeight="1" x14ac:dyDescent="0.15">
      <c r="B13" s="6"/>
      <c r="C13" s="82"/>
      <c r="D13" s="82"/>
      <c r="E13" s="70"/>
      <c r="F13" s="70"/>
      <c r="G13" s="70"/>
      <c r="H13" s="70"/>
      <c r="I13" s="90"/>
      <c r="J13" s="90"/>
      <c r="K13" s="90"/>
      <c r="L13" s="90"/>
      <c r="M13" s="90"/>
      <c r="N13" s="90"/>
      <c r="O13" s="90"/>
      <c r="P13" s="90"/>
      <c r="Q13" s="90"/>
      <c r="R13" s="71"/>
      <c r="S13" s="71"/>
      <c r="T13" s="71"/>
      <c r="U13" s="71"/>
      <c r="V13" s="82"/>
      <c r="W13" s="82"/>
      <c r="X13" s="82"/>
      <c r="Y13" s="82"/>
      <c r="Z13" s="82"/>
      <c r="AA13" s="242" t="s">
        <v>117</v>
      </c>
      <c r="AB13" s="242"/>
      <c r="AC13" s="390"/>
      <c r="AD13" s="390"/>
      <c r="AE13" s="390"/>
      <c r="AF13" s="390"/>
      <c r="AG13" s="390"/>
      <c r="AH13" s="390"/>
      <c r="AI13" s="390"/>
      <c r="AJ13" s="390"/>
      <c r="AK13" s="390"/>
      <c r="AL13" s="390"/>
      <c r="AM13" s="390"/>
      <c r="AN13" s="390"/>
      <c r="AO13" s="390"/>
      <c r="AP13" s="390"/>
      <c r="AQ13" s="82"/>
      <c r="AR13" s="82"/>
      <c r="AS13" s="11"/>
    </row>
    <row r="14" spans="2:48" ht="16.5" customHeight="1" x14ac:dyDescent="0.15">
      <c r="B14" s="6"/>
      <c r="C14" s="82"/>
      <c r="D14" s="82"/>
      <c r="E14" s="82"/>
      <c r="F14" s="82"/>
      <c r="G14" s="82"/>
      <c r="H14" s="82"/>
      <c r="I14" s="82"/>
      <c r="J14" s="82"/>
      <c r="K14" s="82"/>
      <c r="L14" s="82"/>
      <c r="M14" s="82"/>
      <c r="N14" s="82"/>
      <c r="O14" s="82"/>
      <c r="P14" s="82"/>
      <c r="Q14" s="82"/>
      <c r="R14" s="82"/>
      <c r="S14" s="82"/>
      <c r="T14" s="82"/>
      <c r="U14" s="82"/>
      <c r="V14" s="82"/>
      <c r="W14" s="82"/>
      <c r="X14" s="81"/>
      <c r="Y14" s="82"/>
      <c r="Z14" s="82"/>
      <c r="AA14" s="159" t="s">
        <v>10</v>
      </c>
      <c r="AB14" s="159"/>
      <c r="AC14" s="391">
        <f>道路占用申請協議書!AC13</f>
        <v>0</v>
      </c>
      <c r="AD14" s="391"/>
      <c r="AE14" s="391"/>
      <c r="AF14" s="391"/>
      <c r="AG14" s="391"/>
      <c r="AH14" s="391"/>
      <c r="AI14" s="391"/>
      <c r="AJ14" s="391"/>
      <c r="AK14" s="391"/>
      <c r="AL14" s="391"/>
      <c r="AM14" s="391"/>
      <c r="AN14" s="391"/>
      <c r="AO14" s="391"/>
      <c r="AP14" s="391"/>
      <c r="AQ14" s="22"/>
      <c r="AR14" s="81"/>
      <c r="AS14" s="11"/>
    </row>
    <row r="15" spans="2:48" ht="7.5" customHeight="1" x14ac:dyDescent="0.15">
      <c r="B15" s="6"/>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3"/>
      <c r="AP15" s="82"/>
      <c r="AQ15" s="82"/>
      <c r="AR15" s="82"/>
      <c r="AS15" s="11"/>
    </row>
    <row r="16" spans="2:48" ht="17.100000000000001" customHeight="1" x14ac:dyDescent="0.15">
      <c r="B16" s="6"/>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159" t="s">
        <v>11</v>
      </c>
      <c r="AE16" s="159"/>
      <c r="AF16" s="391">
        <f>道路占用申請協議書!AF15</f>
        <v>0</v>
      </c>
      <c r="AG16" s="391"/>
      <c r="AH16" s="391"/>
      <c r="AI16" s="391"/>
      <c r="AJ16" s="391"/>
      <c r="AK16" s="391"/>
      <c r="AL16" s="391"/>
      <c r="AM16" s="391"/>
      <c r="AN16" s="391"/>
      <c r="AO16" s="391"/>
      <c r="AP16" s="391"/>
      <c r="AQ16" s="391"/>
      <c r="AR16" s="82"/>
      <c r="AS16" s="11"/>
    </row>
    <row r="17" spans="2:45" ht="13.5" customHeight="1" x14ac:dyDescent="0.15">
      <c r="B17" s="6"/>
      <c r="C17" s="75"/>
      <c r="D17" s="75"/>
      <c r="E17" s="75"/>
      <c r="F17" s="75"/>
      <c r="G17" s="77"/>
      <c r="H17" s="77"/>
      <c r="I17" s="77"/>
      <c r="J17" s="75"/>
      <c r="K17" s="75"/>
      <c r="L17" s="75"/>
      <c r="M17" s="75"/>
      <c r="N17" s="75"/>
      <c r="O17" s="75"/>
      <c r="P17" s="77"/>
      <c r="Q17" s="77"/>
      <c r="R17" s="77"/>
      <c r="S17" s="77"/>
      <c r="T17" s="77"/>
      <c r="U17" s="76"/>
      <c r="V17" s="76"/>
      <c r="W17" s="76"/>
      <c r="X17" s="76"/>
      <c r="Y17" s="76"/>
      <c r="Z17" s="20"/>
      <c r="AA17" s="20"/>
      <c r="AB17" s="82"/>
      <c r="AC17" s="82"/>
      <c r="AD17" s="82"/>
      <c r="AE17" s="82"/>
      <c r="AF17" s="82"/>
      <c r="AG17" s="82"/>
      <c r="AH17" s="82"/>
      <c r="AI17" s="82"/>
      <c r="AJ17" s="82"/>
      <c r="AK17" s="82"/>
      <c r="AL17" s="82"/>
      <c r="AM17" s="82"/>
      <c r="AN17" s="82"/>
      <c r="AO17" s="3"/>
      <c r="AP17" s="82"/>
      <c r="AQ17" s="82"/>
      <c r="AR17" s="82"/>
      <c r="AS17" s="11"/>
    </row>
    <row r="18" spans="2:45" ht="13.5" customHeight="1" x14ac:dyDescent="0.15">
      <c r="B18" s="6"/>
      <c r="C18" s="75"/>
      <c r="D18" s="75"/>
      <c r="E18" s="75"/>
      <c r="F18" s="75"/>
      <c r="G18" s="77"/>
      <c r="H18" s="77"/>
      <c r="I18" s="77"/>
      <c r="J18" s="75"/>
      <c r="K18" s="75"/>
      <c r="L18" s="75"/>
      <c r="M18" s="75"/>
      <c r="N18" s="75"/>
      <c r="O18" s="75"/>
      <c r="P18" s="77"/>
      <c r="Q18" s="77"/>
      <c r="R18" s="77"/>
      <c r="S18" s="77"/>
      <c r="T18" s="77"/>
      <c r="U18" s="76"/>
      <c r="V18" s="76"/>
      <c r="W18" s="76"/>
      <c r="X18" s="76"/>
      <c r="Y18" s="76"/>
      <c r="Z18" s="20"/>
      <c r="AA18" s="20"/>
      <c r="AB18" s="82"/>
      <c r="AC18" s="82"/>
      <c r="AD18" s="82"/>
      <c r="AE18" s="82"/>
      <c r="AF18" s="159" t="s">
        <v>12</v>
      </c>
      <c r="AG18" s="159"/>
      <c r="AH18" s="391">
        <f>道路占用申請協議書!AH17</f>
        <v>0</v>
      </c>
      <c r="AI18" s="391"/>
      <c r="AJ18" s="391"/>
      <c r="AK18" s="391"/>
      <c r="AL18" s="391"/>
      <c r="AM18" s="391"/>
      <c r="AN18" s="391"/>
      <c r="AO18" s="391"/>
      <c r="AP18" s="391"/>
      <c r="AQ18" s="391"/>
      <c r="AR18" s="82"/>
      <c r="AS18" s="11"/>
    </row>
    <row r="19" spans="2:45" ht="6" customHeight="1" x14ac:dyDescent="0.15">
      <c r="B19" s="6"/>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3"/>
      <c r="AO19" s="82"/>
      <c r="AP19" s="82"/>
      <c r="AQ19" s="82"/>
      <c r="AR19" s="82"/>
      <c r="AS19" s="11"/>
    </row>
    <row r="20" spans="2:45" ht="13.5" customHeight="1" x14ac:dyDescent="0.15">
      <c r="B20" s="219" t="s">
        <v>13</v>
      </c>
      <c r="C20" s="195"/>
      <c r="D20" s="195"/>
      <c r="E20" s="195"/>
      <c r="F20" s="195"/>
      <c r="G20" s="196"/>
      <c r="H20" s="407">
        <f>道路占用申請協議書!H19</f>
        <v>0</v>
      </c>
      <c r="I20" s="408"/>
      <c r="J20" s="408"/>
      <c r="K20" s="408"/>
      <c r="L20" s="408"/>
      <c r="M20" s="408"/>
      <c r="N20" s="408"/>
      <c r="O20" s="408"/>
      <c r="P20" s="408"/>
      <c r="Q20" s="408"/>
      <c r="R20" s="408"/>
      <c r="S20" s="408"/>
      <c r="T20" s="408"/>
      <c r="U20" s="408"/>
      <c r="V20" s="408"/>
      <c r="W20" s="408"/>
      <c r="X20" s="408"/>
      <c r="Y20" s="408"/>
      <c r="Z20" s="408"/>
      <c r="AA20" s="408"/>
      <c r="AB20" s="408"/>
      <c r="AC20" s="408"/>
      <c r="AD20" s="408"/>
      <c r="AE20" s="408"/>
      <c r="AF20" s="408"/>
      <c r="AG20" s="408"/>
      <c r="AH20" s="408"/>
      <c r="AI20" s="408"/>
      <c r="AJ20" s="408"/>
      <c r="AK20" s="408"/>
      <c r="AL20" s="408"/>
      <c r="AM20" s="408"/>
      <c r="AN20" s="408"/>
      <c r="AO20" s="408"/>
      <c r="AP20" s="408"/>
      <c r="AQ20" s="408"/>
      <c r="AR20" s="408"/>
      <c r="AS20" s="409"/>
    </row>
    <row r="21" spans="2:45" ht="13.5" customHeight="1" x14ac:dyDescent="0.15">
      <c r="B21" s="197"/>
      <c r="C21" s="198"/>
      <c r="D21" s="198"/>
      <c r="E21" s="198"/>
      <c r="F21" s="198"/>
      <c r="G21" s="199"/>
      <c r="H21" s="410"/>
      <c r="I21" s="411"/>
      <c r="J21" s="411"/>
      <c r="K21" s="411"/>
      <c r="L21" s="411"/>
      <c r="M21" s="411"/>
      <c r="N21" s="411"/>
      <c r="O21" s="411"/>
      <c r="P21" s="411"/>
      <c r="Q21" s="411"/>
      <c r="R21" s="411"/>
      <c r="S21" s="411"/>
      <c r="T21" s="411"/>
      <c r="U21" s="411"/>
      <c r="V21" s="411"/>
      <c r="W21" s="411"/>
      <c r="X21" s="411"/>
      <c r="Y21" s="411"/>
      <c r="Z21" s="411"/>
      <c r="AA21" s="411"/>
      <c r="AB21" s="411"/>
      <c r="AC21" s="411"/>
      <c r="AD21" s="411"/>
      <c r="AE21" s="411"/>
      <c r="AF21" s="411"/>
      <c r="AG21" s="411"/>
      <c r="AH21" s="411"/>
      <c r="AI21" s="411"/>
      <c r="AJ21" s="411"/>
      <c r="AK21" s="411"/>
      <c r="AL21" s="411"/>
      <c r="AM21" s="411"/>
      <c r="AN21" s="411"/>
      <c r="AO21" s="411"/>
      <c r="AP21" s="411"/>
      <c r="AQ21" s="411"/>
      <c r="AR21" s="411"/>
      <c r="AS21" s="412"/>
    </row>
    <row r="22" spans="2:45" ht="13.5" customHeight="1" x14ac:dyDescent="0.15">
      <c r="B22" s="219" t="s">
        <v>14</v>
      </c>
      <c r="C22" s="195"/>
      <c r="D22" s="195"/>
      <c r="E22" s="195"/>
      <c r="F22" s="195"/>
      <c r="G22" s="196"/>
      <c r="H22" s="279" t="s">
        <v>60</v>
      </c>
      <c r="I22" s="279"/>
      <c r="J22" s="279"/>
      <c r="K22" s="392">
        <f>道路占用申請協議書!K21</f>
        <v>0</v>
      </c>
      <c r="L22" s="393"/>
      <c r="M22" s="393"/>
      <c r="N22" s="393"/>
      <c r="O22" s="393"/>
      <c r="P22" s="393"/>
      <c r="Q22" s="393"/>
      <c r="R22" s="393"/>
      <c r="S22" s="393"/>
      <c r="T22" s="393"/>
      <c r="U22" s="393"/>
      <c r="V22" s="393"/>
      <c r="W22" s="393"/>
      <c r="X22" s="393"/>
      <c r="Y22" s="393"/>
      <c r="Z22" s="393"/>
      <c r="AA22" s="393"/>
      <c r="AB22" s="393"/>
      <c r="AC22" s="393"/>
      <c r="AD22" s="223" t="s">
        <v>118</v>
      </c>
      <c r="AE22" s="223"/>
      <c r="AF22" s="25"/>
      <c r="AG22" s="272">
        <f>道路占用申請協議書!AG21</f>
        <v>0</v>
      </c>
      <c r="AH22" s="223"/>
      <c r="AI22" s="223"/>
      <c r="AJ22" s="223"/>
      <c r="AK22" s="223"/>
      <c r="AL22" s="223"/>
      <c r="AM22" s="223"/>
      <c r="AN22" s="223"/>
      <c r="AO22" s="223"/>
      <c r="AP22" s="223"/>
      <c r="AQ22" s="223"/>
      <c r="AR22" s="223"/>
      <c r="AS22" s="273"/>
    </row>
    <row r="23" spans="2:45" ht="13.5" customHeight="1" x14ac:dyDescent="0.15">
      <c r="B23" s="220"/>
      <c r="C23" s="221"/>
      <c r="D23" s="221"/>
      <c r="E23" s="221"/>
      <c r="F23" s="221"/>
      <c r="G23" s="222"/>
      <c r="H23" s="279"/>
      <c r="I23" s="279"/>
      <c r="J23" s="279"/>
      <c r="K23" s="394"/>
      <c r="L23" s="395"/>
      <c r="M23" s="395"/>
      <c r="N23" s="395"/>
      <c r="O23" s="395"/>
      <c r="P23" s="395"/>
      <c r="Q23" s="395"/>
      <c r="R23" s="395"/>
      <c r="S23" s="395"/>
      <c r="T23" s="395"/>
      <c r="U23" s="395"/>
      <c r="V23" s="395"/>
      <c r="W23" s="395"/>
      <c r="X23" s="395"/>
      <c r="Y23" s="395"/>
      <c r="Z23" s="395"/>
      <c r="AA23" s="395"/>
      <c r="AB23" s="395"/>
      <c r="AC23" s="395"/>
      <c r="AD23" s="224"/>
      <c r="AE23" s="224"/>
      <c r="AF23" s="26"/>
      <c r="AG23" s="274"/>
      <c r="AH23" s="224"/>
      <c r="AI23" s="224"/>
      <c r="AJ23" s="224"/>
      <c r="AK23" s="224"/>
      <c r="AL23" s="224"/>
      <c r="AM23" s="224"/>
      <c r="AN23" s="224"/>
      <c r="AO23" s="224"/>
      <c r="AP23" s="224"/>
      <c r="AQ23" s="224"/>
      <c r="AR23" s="224"/>
      <c r="AS23" s="275"/>
    </row>
    <row r="24" spans="2:45" ht="13.5" customHeight="1" x14ac:dyDescent="0.15">
      <c r="B24" s="220"/>
      <c r="C24" s="221"/>
      <c r="D24" s="221"/>
      <c r="E24" s="221"/>
      <c r="F24" s="221"/>
      <c r="G24" s="222"/>
      <c r="H24" s="279" t="s">
        <v>61</v>
      </c>
      <c r="I24" s="279"/>
      <c r="J24" s="279"/>
      <c r="K24" s="392" t="str">
        <f>道路占用申請協議書!K23</f>
        <v>長岡市</v>
      </c>
      <c r="L24" s="393"/>
      <c r="M24" s="393"/>
      <c r="N24" s="393"/>
      <c r="O24" s="393">
        <f>道路占用申請協議書!O23</f>
        <v>0</v>
      </c>
      <c r="P24" s="393"/>
      <c r="Q24" s="393"/>
      <c r="R24" s="393"/>
      <c r="S24" s="393"/>
      <c r="T24" s="393"/>
      <c r="U24" s="393"/>
      <c r="V24" s="393"/>
      <c r="W24" s="393"/>
      <c r="X24" s="393"/>
      <c r="Y24" s="393"/>
      <c r="Z24" s="393"/>
      <c r="AA24" s="393"/>
      <c r="AB24" s="393"/>
      <c r="AC24" s="393"/>
      <c r="AD24" s="393"/>
      <c r="AE24" s="393"/>
      <c r="AF24" s="393"/>
      <c r="AG24" s="393"/>
      <c r="AH24" s="393"/>
      <c r="AI24" s="393"/>
      <c r="AJ24" s="393"/>
      <c r="AK24" s="393"/>
      <c r="AL24" s="393"/>
      <c r="AM24" s="393"/>
      <c r="AN24" s="393"/>
      <c r="AO24" s="393"/>
      <c r="AP24" s="393" t="str">
        <f>道路占用申請協議書!AO23</f>
        <v>地先</v>
      </c>
      <c r="AQ24" s="393"/>
      <c r="AR24" s="393"/>
      <c r="AS24" s="396"/>
    </row>
    <row r="25" spans="2:45" ht="13.5" customHeight="1" x14ac:dyDescent="0.15">
      <c r="B25" s="197"/>
      <c r="C25" s="198"/>
      <c r="D25" s="198"/>
      <c r="E25" s="198"/>
      <c r="F25" s="198"/>
      <c r="G25" s="199"/>
      <c r="H25" s="279"/>
      <c r="I25" s="279"/>
      <c r="J25" s="279"/>
      <c r="K25" s="394"/>
      <c r="L25" s="395"/>
      <c r="M25" s="395"/>
      <c r="N25" s="395"/>
      <c r="O25" s="395"/>
      <c r="P25" s="395"/>
      <c r="Q25" s="395"/>
      <c r="R25" s="395"/>
      <c r="S25" s="395"/>
      <c r="T25" s="395"/>
      <c r="U25" s="395"/>
      <c r="V25" s="395"/>
      <c r="W25" s="395"/>
      <c r="X25" s="395"/>
      <c r="Y25" s="395"/>
      <c r="Z25" s="395"/>
      <c r="AA25" s="395"/>
      <c r="AB25" s="395"/>
      <c r="AC25" s="395"/>
      <c r="AD25" s="395"/>
      <c r="AE25" s="395"/>
      <c r="AF25" s="395"/>
      <c r="AG25" s="395"/>
      <c r="AH25" s="395"/>
      <c r="AI25" s="395"/>
      <c r="AJ25" s="395"/>
      <c r="AK25" s="395"/>
      <c r="AL25" s="395"/>
      <c r="AM25" s="395"/>
      <c r="AN25" s="395"/>
      <c r="AO25" s="395"/>
      <c r="AP25" s="395"/>
      <c r="AQ25" s="395"/>
      <c r="AR25" s="395"/>
      <c r="AS25" s="397"/>
    </row>
    <row r="26" spans="2:45" ht="9" customHeight="1" x14ac:dyDescent="0.15">
      <c r="B26" s="219" t="s">
        <v>15</v>
      </c>
      <c r="C26" s="195"/>
      <c r="D26" s="195"/>
      <c r="E26" s="195"/>
      <c r="F26" s="195"/>
      <c r="G26" s="196"/>
      <c r="H26" s="272" t="s">
        <v>81</v>
      </c>
      <c r="I26" s="223"/>
      <c r="J26" s="223"/>
      <c r="K26" s="223"/>
      <c r="L26" s="223"/>
      <c r="M26" s="223"/>
      <c r="N26" s="223"/>
      <c r="O26" s="223"/>
      <c r="P26" s="223"/>
      <c r="Q26" s="223"/>
      <c r="R26" s="223"/>
      <c r="S26" s="223"/>
      <c r="T26" s="223"/>
      <c r="U26" s="273"/>
      <c r="V26" s="272" t="s">
        <v>80</v>
      </c>
      <c r="W26" s="223"/>
      <c r="X26" s="223"/>
      <c r="Y26" s="223"/>
      <c r="Z26" s="223"/>
      <c r="AA26" s="223"/>
      <c r="AB26" s="223"/>
      <c r="AC26" s="223"/>
      <c r="AD26" s="223"/>
      <c r="AE26" s="223"/>
      <c r="AF26" s="273"/>
      <c r="AG26" s="272" t="s">
        <v>82</v>
      </c>
      <c r="AH26" s="223"/>
      <c r="AI26" s="223"/>
      <c r="AJ26" s="223"/>
      <c r="AK26" s="223"/>
      <c r="AL26" s="223"/>
      <c r="AM26" s="223"/>
      <c r="AN26" s="223"/>
      <c r="AO26" s="223"/>
      <c r="AP26" s="223"/>
      <c r="AQ26" s="223"/>
      <c r="AR26" s="223"/>
      <c r="AS26" s="273"/>
    </row>
    <row r="27" spans="2:45" ht="9" customHeight="1" x14ac:dyDescent="0.15">
      <c r="B27" s="220"/>
      <c r="C27" s="221"/>
      <c r="D27" s="221"/>
      <c r="E27" s="221"/>
      <c r="F27" s="221"/>
      <c r="G27" s="222"/>
      <c r="H27" s="274"/>
      <c r="I27" s="224"/>
      <c r="J27" s="224"/>
      <c r="K27" s="224"/>
      <c r="L27" s="224"/>
      <c r="M27" s="224"/>
      <c r="N27" s="224"/>
      <c r="O27" s="224"/>
      <c r="P27" s="224"/>
      <c r="Q27" s="224"/>
      <c r="R27" s="224"/>
      <c r="S27" s="224"/>
      <c r="T27" s="224"/>
      <c r="U27" s="275"/>
      <c r="V27" s="274"/>
      <c r="W27" s="224"/>
      <c r="X27" s="224"/>
      <c r="Y27" s="224"/>
      <c r="Z27" s="224"/>
      <c r="AA27" s="224"/>
      <c r="AB27" s="224"/>
      <c r="AC27" s="224"/>
      <c r="AD27" s="224"/>
      <c r="AE27" s="224"/>
      <c r="AF27" s="275"/>
      <c r="AG27" s="274"/>
      <c r="AH27" s="224"/>
      <c r="AI27" s="224"/>
      <c r="AJ27" s="224"/>
      <c r="AK27" s="224"/>
      <c r="AL27" s="224"/>
      <c r="AM27" s="224"/>
      <c r="AN27" s="224"/>
      <c r="AO27" s="224"/>
      <c r="AP27" s="224"/>
      <c r="AQ27" s="224"/>
      <c r="AR27" s="224"/>
      <c r="AS27" s="275"/>
    </row>
    <row r="28" spans="2:45" ht="13.5" customHeight="1" x14ac:dyDescent="0.15">
      <c r="B28" s="220"/>
      <c r="C28" s="221"/>
      <c r="D28" s="221"/>
      <c r="E28" s="221"/>
      <c r="F28" s="221"/>
      <c r="G28" s="222"/>
      <c r="H28" s="392">
        <f>道路占用申請協議書!H27</f>
        <v>0</v>
      </c>
      <c r="I28" s="393"/>
      <c r="J28" s="393"/>
      <c r="K28" s="393"/>
      <c r="L28" s="393"/>
      <c r="M28" s="393"/>
      <c r="N28" s="393"/>
      <c r="O28" s="393"/>
      <c r="P28" s="393"/>
      <c r="Q28" s="393"/>
      <c r="R28" s="393"/>
      <c r="S28" s="393"/>
      <c r="T28" s="393"/>
      <c r="U28" s="396"/>
      <c r="V28" s="392">
        <f>道路占用申請協議書!V27</f>
        <v>0</v>
      </c>
      <c r="W28" s="393"/>
      <c r="X28" s="393"/>
      <c r="Y28" s="393"/>
      <c r="Z28" s="393"/>
      <c r="AA28" s="393"/>
      <c r="AB28" s="393"/>
      <c r="AC28" s="393"/>
      <c r="AD28" s="393"/>
      <c r="AE28" s="393"/>
      <c r="AF28" s="396"/>
      <c r="AG28" s="428">
        <f>道路占用申請協議書!AG27</f>
        <v>0</v>
      </c>
      <c r="AH28" s="429"/>
      <c r="AI28" s="429"/>
      <c r="AJ28" s="429"/>
      <c r="AK28" s="429"/>
      <c r="AL28" s="429"/>
      <c r="AM28" s="429"/>
      <c r="AN28" s="429"/>
      <c r="AO28" s="429"/>
      <c r="AP28" s="429"/>
      <c r="AQ28" s="429"/>
      <c r="AR28" s="429"/>
      <c r="AS28" s="430"/>
    </row>
    <row r="29" spans="2:45" ht="13.5" customHeight="1" x14ac:dyDescent="0.15">
      <c r="B29" s="220"/>
      <c r="C29" s="221"/>
      <c r="D29" s="221"/>
      <c r="E29" s="221"/>
      <c r="F29" s="221"/>
      <c r="G29" s="222"/>
      <c r="H29" s="416"/>
      <c r="I29" s="417"/>
      <c r="J29" s="417"/>
      <c r="K29" s="417"/>
      <c r="L29" s="417"/>
      <c r="M29" s="417"/>
      <c r="N29" s="417"/>
      <c r="O29" s="417"/>
      <c r="P29" s="417"/>
      <c r="Q29" s="417"/>
      <c r="R29" s="417"/>
      <c r="S29" s="417"/>
      <c r="T29" s="417"/>
      <c r="U29" s="418"/>
      <c r="V29" s="416"/>
      <c r="W29" s="417"/>
      <c r="X29" s="417"/>
      <c r="Y29" s="417"/>
      <c r="Z29" s="417"/>
      <c r="AA29" s="417"/>
      <c r="AB29" s="417"/>
      <c r="AC29" s="417"/>
      <c r="AD29" s="417"/>
      <c r="AE29" s="417"/>
      <c r="AF29" s="418"/>
      <c r="AG29" s="431"/>
      <c r="AH29" s="432"/>
      <c r="AI29" s="432"/>
      <c r="AJ29" s="432"/>
      <c r="AK29" s="432"/>
      <c r="AL29" s="432"/>
      <c r="AM29" s="432"/>
      <c r="AN29" s="432"/>
      <c r="AO29" s="432"/>
      <c r="AP29" s="432"/>
      <c r="AQ29" s="432"/>
      <c r="AR29" s="432"/>
      <c r="AS29" s="433"/>
    </row>
    <row r="30" spans="2:45" ht="13.5" customHeight="1" x14ac:dyDescent="0.15">
      <c r="B30" s="220"/>
      <c r="C30" s="221"/>
      <c r="D30" s="221"/>
      <c r="E30" s="221"/>
      <c r="F30" s="221"/>
      <c r="G30" s="222"/>
      <c r="H30" s="419">
        <f>道路占用申請協議書!H29</f>
        <v>0</v>
      </c>
      <c r="I30" s="420"/>
      <c r="J30" s="420"/>
      <c r="K30" s="420"/>
      <c r="L30" s="420"/>
      <c r="M30" s="420"/>
      <c r="N30" s="420"/>
      <c r="O30" s="420"/>
      <c r="P30" s="420"/>
      <c r="Q30" s="420"/>
      <c r="R30" s="420"/>
      <c r="S30" s="420"/>
      <c r="T30" s="420"/>
      <c r="U30" s="421"/>
      <c r="V30" s="419">
        <f>道路占用申請協議書!V29</f>
        <v>0</v>
      </c>
      <c r="W30" s="420"/>
      <c r="X30" s="420"/>
      <c r="Y30" s="420"/>
      <c r="Z30" s="420"/>
      <c r="AA30" s="420"/>
      <c r="AB30" s="420"/>
      <c r="AC30" s="420"/>
      <c r="AD30" s="420"/>
      <c r="AE30" s="420"/>
      <c r="AF30" s="421"/>
      <c r="AG30" s="422">
        <f>道路占用申請協議書!AG29</f>
        <v>0</v>
      </c>
      <c r="AH30" s="423"/>
      <c r="AI30" s="423"/>
      <c r="AJ30" s="423"/>
      <c r="AK30" s="423"/>
      <c r="AL30" s="423"/>
      <c r="AM30" s="423"/>
      <c r="AN30" s="423"/>
      <c r="AO30" s="423"/>
      <c r="AP30" s="423"/>
      <c r="AQ30" s="423"/>
      <c r="AR30" s="423"/>
      <c r="AS30" s="424"/>
    </row>
    <row r="31" spans="2:45" ht="13.5" customHeight="1" x14ac:dyDescent="0.15">
      <c r="B31" s="197"/>
      <c r="C31" s="198"/>
      <c r="D31" s="198"/>
      <c r="E31" s="198"/>
      <c r="F31" s="198"/>
      <c r="G31" s="199"/>
      <c r="H31" s="394"/>
      <c r="I31" s="395"/>
      <c r="J31" s="395"/>
      <c r="K31" s="395"/>
      <c r="L31" s="395"/>
      <c r="M31" s="395"/>
      <c r="N31" s="395"/>
      <c r="O31" s="395"/>
      <c r="P31" s="395"/>
      <c r="Q31" s="395"/>
      <c r="R31" s="395"/>
      <c r="S31" s="395"/>
      <c r="T31" s="395"/>
      <c r="U31" s="397"/>
      <c r="V31" s="394"/>
      <c r="W31" s="395"/>
      <c r="X31" s="395"/>
      <c r="Y31" s="395"/>
      <c r="Z31" s="395"/>
      <c r="AA31" s="395"/>
      <c r="AB31" s="395"/>
      <c r="AC31" s="395"/>
      <c r="AD31" s="395"/>
      <c r="AE31" s="395"/>
      <c r="AF31" s="397"/>
      <c r="AG31" s="425"/>
      <c r="AH31" s="426"/>
      <c r="AI31" s="426"/>
      <c r="AJ31" s="426"/>
      <c r="AK31" s="426"/>
      <c r="AL31" s="426"/>
      <c r="AM31" s="426"/>
      <c r="AN31" s="426"/>
      <c r="AO31" s="426"/>
      <c r="AP31" s="426"/>
      <c r="AQ31" s="426"/>
      <c r="AR31" s="426"/>
      <c r="AS31" s="427"/>
    </row>
    <row r="32" spans="2:45" ht="15" customHeight="1" x14ac:dyDescent="0.15">
      <c r="B32" s="219" t="s">
        <v>17</v>
      </c>
      <c r="C32" s="195"/>
      <c r="D32" s="195"/>
      <c r="E32" s="195"/>
      <c r="F32" s="195"/>
      <c r="G32" s="196"/>
      <c r="H32" s="175" t="s">
        <v>133</v>
      </c>
      <c r="I32" s="176"/>
      <c r="J32" s="153">
        <f>道路占用申請協議書!J31</f>
        <v>0</v>
      </c>
      <c r="K32" s="153"/>
      <c r="L32" s="78" t="s">
        <v>4</v>
      </c>
      <c r="M32" s="153">
        <f>道路占用申請協議書!M31</f>
        <v>0</v>
      </c>
      <c r="N32" s="153"/>
      <c r="O32" s="78" t="s">
        <v>5</v>
      </c>
      <c r="P32" s="153">
        <f>道路占用申請協議書!P31</f>
        <v>0</v>
      </c>
      <c r="Q32" s="153"/>
      <c r="R32" s="268" t="s">
        <v>18</v>
      </c>
      <c r="S32" s="268"/>
      <c r="T32" s="268"/>
      <c r="U32" s="153" t="str">
        <f>道路占用申請協議書!U31</f>
        <v/>
      </c>
      <c r="V32" s="153"/>
      <c r="W32" s="153"/>
      <c r="X32" s="153"/>
      <c r="Y32" s="154"/>
      <c r="Z32" s="194" t="s">
        <v>63</v>
      </c>
      <c r="AA32" s="195"/>
      <c r="AB32" s="195"/>
      <c r="AC32" s="196"/>
      <c r="AD32" s="400">
        <f>道路占用申請協議書!AD31</f>
        <v>0</v>
      </c>
      <c r="AE32" s="401"/>
      <c r="AF32" s="401"/>
      <c r="AG32" s="401"/>
      <c r="AH32" s="401"/>
      <c r="AI32" s="401"/>
      <c r="AJ32" s="401"/>
      <c r="AK32" s="401"/>
      <c r="AL32" s="401"/>
      <c r="AM32" s="401"/>
      <c r="AN32" s="401"/>
      <c r="AO32" s="401"/>
      <c r="AP32" s="401"/>
      <c r="AQ32" s="401"/>
      <c r="AR32" s="401"/>
      <c r="AS32" s="402"/>
    </row>
    <row r="33" spans="2:47" ht="15" customHeight="1" x14ac:dyDescent="0.15">
      <c r="B33" s="197"/>
      <c r="C33" s="198"/>
      <c r="D33" s="198"/>
      <c r="E33" s="198"/>
      <c r="F33" s="198"/>
      <c r="G33" s="199"/>
      <c r="H33" s="177" t="s">
        <v>133</v>
      </c>
      <c r="I33" s="178"/>
      <c r="J33" s="322">
        <f>道路占用申請協議書!J32</f>
        <v>0</v>
      </c>
      <c r="K33" s="322"/>
      <c r="L33" s="80" t="s">
        <v>4</v>
      </c>
      <c r="M33" s="322">
        <f>道路占用申請協議書!M32</f>
        <v>0</v>
      </c>
      <c r="N33" s="322"/>
      <c r="O33" s="80" t="s">
        <v>5</v>
      </c>
      <c r="P33" s="322">
        <f>道路占用申請協議書!P32</f>
        <v>0</v>
      </c>
      <c r="Q33" s="322"/>
      <c r="R33" s="168" t="s">
        <v>126</v>
      </c>
      <c r="S33" s="168"/>
      <c r="T33" s="168"/>
      <c r="U33" s="322"/>
      <c r="V33" s="322"/>
      <c r="W33" s="322"/>
      <c r="X33" s="322"/>
      <c r="Y33" s="325"/>
      <c r="Z33" s="197"/>
      <c r="AA33" s="198"/>
      <c r="AB33" s="198"/>
      <c r="AC33" s="199"/>
      <c r="AD33" s="398"/>
      <c r="AE33" s="399"/>
      <c r="AF33" s="399"/>
      <c r="AG33" s="399"/>
      <c r="AH33" s="399"/>
      <c r="AI33" s="399"/>
      <c r="AJ33" s="399"/>
      <c r="AK33" s="399"/>
      <c r="AL33" s="399"/>
      <c r="AM33" s="399"/>
      <c r="AN33" s="399"/>
      <c r="AO33" s="399"/>
      <c r="AP33" s="399"/>
      <c r="AQ33" s="399"/>
      <c r="AR33" s="399"/>
      <c r="AS33" s="435"/>
    </row>
    <row r="34" spans="2:47" ht="15" customHeight="1" x14ac:dyDescent="0.15">
      <c r="B34" s="219" t="s">
        <v>19</v>
      </c>
      <c r="C34" s="195"/>
      <c r="D34" s="195"/>
      <c r="E34" s="195"/>
      <c r="F34" s="195"/>
      <c r="G34" s="196"/>
      <c r="H34" s="175" t="s">
        <v>133</v>
      </c>
      <c r="I34" s="176"/>
      <c r="J34" s="153">
        <f>道路占用申請協議書!J33</f>
        <v>0</v>
      </c>
      <c r="K34" s="153"/>
      <c r="L34" s="78" t="s">
        <v>4</v>
      </c>
      <c r="M34" s="153">
        <f>道路占用申請協議書!M33</f>
        <v>0</v>
      </c>
      <c r="N34" s="153"/>
      <c r="O34" s="78" t="s">
        <v>5</v>
      </c>
      <c r="P34" s="153">
        <f>道路占用申請協議書!P33</f>
        <v>0</v>
      </c>
      <c r="Q34" s="153"/>
      <c r="R34" s="268" t="s">
        <v>18</v>
      </c>
      <c r="S34" s="268"/>
      <c r="T34" s="268"/>
      <c r="U34" s="153" t="str">
        <f>道路占用申請協議書!U33</f>
        <v/>
      </c>
      <c r="V34" s="153"/>
      <c r="W34" s="153"/>
      <c r="X34" s="153"/>
      <c r="Y34" s="154"/>
      <c r="Z34" s="194" t="s">
        <v>62</v>
      </c>
      <c r="AA34" s="195"/>
      <c r="AB34" s="195"/>
      <c r="AC34" s="196"/>
      <c r="AD34" s="400">
        <f>道路占用申請協議書!AD33</f>
        <v>0</v>
      </c>
      <c r="AE34" s="401"/>
      <c r="AF34" s="401"/>
      <c r="AG34" s="401"/>
      <c r="AH34" s="401"/>
      <c r="AI34" s="401"/>
      <c r="AJ34" s="401"/>
      <c r="AK34" s="401"/>
      <c r="AL34" s="401"/>
      <c r="AM34" s="401"/>
      <c r="AN34" s="401"/>
      <c r="AO34" s="401"/>
      <c r="AP34" s="401"/>
      <c r="AQ34" s="401"/>
      <c r="AR34" s="401"/>
      <c r="AS34" s="402"/>
    </row>
    <row r="35" spans="2:47" ht="15" customHeight="1" x14ac:dyDescent="0.15">
      <c r="B35" s="197"/>
      <c r="C35" s="198"/>
      <c r="D35" s="198"/>
      <c r="E35" s="198"/>
      <c r="F35" s="198"/>
      <c r="G35" s="199"/>
      <c r="H35" s="177" t="s">
        <v>133</v>
      </c>
      <c r="I35" s="178"/>
      <c r="J35" s="322">
        <f>道路占用申請協議書!J34</f>
        <v>0</v>
      </c>
      <c r="K35" s="322"/>
      <c r="L35" s="80" t="s">
        <v>4</v>
      </c>
      <c r="M35" s="322">
        <f>道路占用申請協議書!M34</f>
        <v>0</v>
      </c>
      <c r="N35" s="322"/>
      <c r="O35" s="80" t="s">
        <v>5</v>
      </c>
      <c r="P35" s="322">
        <f>道路占用申請協議書!P34</f>
        <v>0</v>
      </c>
      <c r="Q35" s="322"/>
      <c r="R35" s="168" t="s">
        <v>126</v>
      </c>
      <c r="S35" s="168"/>
      <c r="T35" s="168"/>
      <c r="U35" s="322"/>
      <c r="V35" s="322"/>
      <c r="W35" s="322"/>
      <c r="X35" s="322"/>
      <c r="Y35" s="325"/>
      <c r="Z35" s="197"/>
      <c r="AA35" s="198"/>
      <c r="AB35" s="198"/>
      <c r="AC35" s="199"/>
      <c r="AD35" s="398">
        <f>道路占用申請協議書!AD34</f>
        <v>0</v>
      </c>
      <c r="AE35" s="399"/>
      <c r="AF35" s="399"/>
      <c r="AG35" s="399"/>
      <c r="AH35" s="399"/>
      <c r="AI35" s="399"/>
      <c r="AJ35" s="399"/>
      <c r="AK35" s="399"/>
      <c r="AL35" s="399"/>
      <c r="AM35" s="399"/>
      <c r="AN35" s="399"/>
      <c r="AO35" s="399"/>
      <c r="AP35" s="399"/>
      <c r="AQ35" s="399"/>
      <c r="AR35" s="399"/>
      <c r="AS35" s="89"/>
      <c r="AU35" s="63" t="b">
        <v>0</v>
      </c>
    </row>
    <row r="36" spans="2:47" ht="15" customHeight="1" x14ac:dyDescent="0.15">
      <c r="B36" s="361" t="s">
        <v>158</v>
      </c>
      <c r="C36" s="362"/>
      <c r="D36" s="362"/>
      <c r="E36" s="362"/>
      <c r="F36" s="362"/>
      <c r="G36" s="363"/>
      <c r="H36" s="93" t="str">
        <f>IF(道路占用申請協議書!AU35=TRUE,"☑","□")</f>
        <v>□</v>
      </c>
      <c r="I36" s="359" t="s">
        <v>159</v>
      </c>
      <c r="J36" s="359"/>
      <c r="K36" s="359"/>
      <c r="L36" s="359"/>
      <c r="M36" s="359"/>
      <c r="N36" s="359"/>
      <c r="O36" s="359"/>
      <c r="P36" s="359"/>
      <c r="Q36" s="359"/>
      <c r="R36" s="359"/>
      <c r="S36" s="359"/>
      <c r="T36" s="94" t="str">
        <f>IF(道路占用申請協議書!BG35=TRUE,"☑","□")</f>
        <v>□</v>
      </c>
      <c r="U36" s="359" t="s">
        <v>162</v>
      </c>
      <c r="V36" s="359"/>
      <c r="W36" s="359"/>
      <c r="X36" s="359"/>
      <c r="Y36" s="403"/>
      <c r="Z36" s="135" t="s">
        <v>20</v>
      </c>
      <c r="AA36" s="136"/>
      <c r="AB36" s="136"/>
      <c r="AC36" s="137"/>
      <c r="AD36" s="49" t="str">
        <f>IF(道路占用申請協議書!AW35=TRUE,"☑","□")</f>
        <v>□</v>
      </c>
      <c r="AE36" s="357" t="str">
        <f>道路占用申請協議書!AE35</f>
        <v>位置図</v>
      </c>
      <c r="AF36" s="357"/>
      <c r="AG36" s="357"/>
      <c r="AH36" s="357"/>
      <c r="AI36" s="85" t="str">
        <f>IF(道路占用申請協議書!AX35=TRUE,"☑","□")</f>
        <v>□</v>
      </c>
      <c r="AJ36" s="357" t="str">
        <f>道路占用申請協議書!AJ35</f>
        <v>平面図</v>
      </c>
      <c r="AK36" s="357"/>
      <c r="AL36" s="357"/>
      <c r="AM36" s="357"/>
      <c r="AN36" s="85" t="str">
        <f>IF(道路占用申請協議書!AY35=TRUE,"☑","□")</f>
        <v>□</v>
      </c>
      <c r="AO36" s="357" t="str">
        <f>道路占用申請協議書!AO35</f>
        <v>断面図</v>
      </c>
      <c r="AP36" s="357"/>
      <c r="AQ36" s="357"/>
      <c r="AR36" s="357"/>
      <c r="AS36" s="404"/>
    </row>
    <row r="37" spans="2:47" ht="15" customHeight="1" x14ac:dyDescent="0.15">
      <c r="B37" s="364"/>
      <c r="C37" s="362"/>
      <c r="D37" s="362"/>
      <c r="E37" s="362"/>
      <c r="F37" s="362"/>
      <c r="G37" s="363"/>
      <c r="H37" s="95" t="str">
        <f>IF(道路占用申請協議書!AU36=TRUE,"☑","□")</f>
        <v>□</v>
      </c>
      <c r="I37" s="360" t="s">
        <v>160</v>
      </c>
      <c r="J37" s="360"/>
      <c r="K37" s="360"/>
      <c r="L37" s="360"/>
      <c r="M37" s="360"/>
      <c r="N37" s="360"/>
      <c r="O37" s="360"/>
      <c r="P37" s="360"/>
      <c r="Q37" s="360"/>
      <c r="R37" s="360"/>
      <c r="S37" s="360"/>
      <c r="T37" s="96" t="str">
        <f>IF(道路占用申請協議書!S76=TRUE,"☑","□")</f>
        <v>□</v>
      </c>
      <c r="U37" s="360" t="s">
        <v>163</v>
      </c>
      <c r="V37" s="360"/>
      <c r="W37" s="360"/>
      <c r="X37" s="360"/>
      <c r="Y37" s="415"/>
      <c r="Z37" s="138"/>
      <c r="AA37" s="139"/>
      <c r="AB37" s="139"/>
      <c r="AC37" s="140"/>
      <c r="AD37" s="50" t="str">
        <f>IF(道路占用申請協議書!AW36=TRUE,"☑","□")</f>
        <v>□</v>
      </c>
      <c r="AE37" s="358" t="str">
        <f>道路占用申請協議書!AE36</f>
        <v>復旧図</v>
      </c>
      <c r="AF37" s="358"/>
      <c r="AG37" s="358"/>
      <c r="AH37" s="358"/>
      <c r="AI37" s="86" t="str">
        <f>IF(道路占用申請協議書!AX36=TRUE,"☑","□")</f>
        <v>□</v>
      </c>
      <c r="AJ37" s="358" t="str">
        <f>道路占用申請協議書!AJ36</f>
        <v>理由書</v>
      </c>
      <c r="AK37" s="358"/>
      <c r="AL37" s="358"/>
      <c r="AM37" s="358"/>
      <c r="AN37" s="51"/>
      <c r="AO37" s="86">
        <f>道路占用申請協議書!AO36</f>
        <v>0</v>
      </c>
      <c r="AP37" s="86">
        <f>道路占用申請協議書!AP36</f>
        <v>0</v>
      </c>
      <c r="AQ37" s="86">
        <f>道路占用申請協議書!AQ36</f>
        <v>0</v>
      </c>
      <c r="AR37" s="86">
        <f>道路占用申請協議書!AR36</f>
        <v>0</v>
      </c>
      <c r="AS37" s="53">
        <f>道路占用申請協議書!AS36</f>
        <v>0</v>
      </c>
    </row>
    <row r="38" spans="2:47" ht="15" customHeight="1" x14ac:dyDescent="0.15">
      <c r="B38" s="365"/>
      <c r="C38" s="366"/>
      <c r="D38" s="366"/>
      <c r="E38" s="366"/>
      <c r="F38" s="366"/>
      <c r="G38" s="367"/>
      <c r="H38" s="97" t="str">
        <f>IF(道路占用申請協議書!AU37=TRUE,"☑","□")</f>
        <v>□</v>
      </c>
      <c r="I38" s="414" t="s">
        <v>161</v>
      </c>
      <c r="J38" s="414"/>
      <c r="K38" s="414"/>
      <c r="L38" s="414"/>
      <c r="M38" s="414"/>
      <c r="N38" s="414"/>
      <c r="O38" s="414"/>
      <c r="P38" s="414"/>
      <c r="Q38" s="414"/>
      <c r="R38" s="414"/>
      <c r="S38" s="414"/>
      <c r="T38" s="98" t="str">
        <f>IF(道路占用申請協議書!S77=TRUE,"☑","□")</f>
        <v>□</v>
      </c>
      <c r="U38" s="414" t="s">
        <v>164</v>
      </c>
      <c r="V38" s="414"/>
      <c r="W38" s="414"/>
      <c r="X38" s="414"/>
      <c r="Y38" s="99"/>
      <c r="Z38" s="141"/>
      <c r="AA38" s="142"/>
      <c r="AB38" s="142"/>
      <c r="AC38" s="143"/>
      <c r="AD38" s="52" t="str">
        <f>IF(道路占用申請協議書!AW37=TRUE,"☑","□")</f>
        <v>□</v>
      </c>
      <c r="AE38" s="434" t="str">
        <f>道路占用申請協議書!AE37</f>
        <v>その他(</v>
      </c>
      <c r="AF38" s="434"/>
      <c r="AG38" s="434"/>
      <c r="AH38" s="434">
        <f>道路占用申請協議書!AH37</f>
        <v>0</v>
      </c>
      <c r="AI38" s="434"/>
      <c r="AJ38" s="434"/>
      <c r="AK38" s="434"/>
      <c r="AL38" s="434"/>
      <c r="AM38" s="434"/>
      <c r="AN38" s="434"/>
      <c r="AO38" s="434"/>
      <c r="AP38" s="434"/>
      <c r="AQ38" s="434"/>
      <c r="AR38" s="434"/>
      <c r="AS38" s="54" t="str">
        <f>道路占用申請協議書!AS37</f>
        <v>)</v>
      </c>
    </row>
    <row r="39" spans="2:47" ht="13.5" customHeight="1" x14ac:dyDescent="0.15">
      <c r="B39" s="383" t="s">
        <v>21</v>
      </c>
      <c r="C39" s="384"/>
      <c r="D39" s="384"/>
      <c r="E39" s="87"/>
      <c r="F39" s="372">
        <f>道路占用申請協議書!F38</f>
        <v>0</v>
      </c>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372"/>
      <c r="AN39" s="372"/>
      <c r="AO39" s="372"/>
      <c r="AP39" s="372"/>
      <c r="AQ39" s="372"/>
      <c r="AR39" s="372"/>
      <c r="AS39" s="373"/>
    </row>
    <row r="40" spans="2:47" ht="13.5" customHeight="1" x14ac:dyDescent="0.15">
      <c r="B40" s="183"/>
      <c r="C40" s="159"/>
      <c r="D40" s="159"/>
      <c r="E40" s="64"/>
      <c r="F40" s="374"/>
      <c r="G40" s="374"/>
      <c r="H40" s="374"/>
      <c r="I40" s="374"/>
      <c r="J40" s="374"/>
      <c r="K40" s="374"/>
      <c r="L40" s="374"/>
      <c r="M40" s="374"/>
      <c r="N40" s="374"/>
      <c r="O40" s="374"/>
      <c r="P40" s="374"/>
      <c r="Q40" s="374"/>
      <c r="R40" s="374"/>
      <c r="S40" s="374"/>
      <c r="T40" s="374"/>
      <c r="U40" s="374"/>
      <c r="V40" s="374"/>
      <c r="W40" s="374"/>
      <c r="X40" s="374"/>
      <c r="Y40" s="374"/>
      <c r="Z40" s="374"/>
      <c r="AA40" s="374"/>
      <c r="AB40" s="374"/>
      <c r="AC40" s="374"/>
      <c r="AD40" s="374"/>
      <c r="AE40" s="374"/>
      <c r="AF40" s="374"/>
      <c r="AG40" s="374"/>
      <c r="AH40" s="374"/>
      <c r="AI40" s="374"/>
      <c r="AJ40" s="374"/>
      <c r="AK40" s="374"/>
      <c r="AL40" s="374"/>
      <c r="AM40" s="374"/>
      <c r="AN40" s="374"/>
      <c r="AO40" s="374"/>
      <c r="AP40" s="374"/>
      <c r="AQ40" s="374"/>
      <c r="AR40" s="374"/>
      <c r="AS40" s="375"/>
    </row>
    <row r="41" spans="2:47" ht="15.75" customHeight="1" x14ac:dyDescent="0.15">
      <c r="B41" s="28"/>
      <c r="C41" s="370">
        <f>道路占用申請協議書!C40</f>
        <v>0</v>
      </c>
      <c r="D41" s="370"/>
      <c r="E41" s="370"/>
      <c r="F41" s="370"/>
      <c r="G41" s="370"/>
      <c r="H41" s="370"/>
      <c r="I41" s="370"/>
      <c r="J41" s="370"/>
      <c r="K41" s="370"/>
      <c r="L41" s="370"/>
      <c r="M41" s="370"/>
      <c r="N41" s="370"/>
      <c r="O41" s="370"/>
      <c r="P41" s="370"/>
      <c r="Q41" s="370"/>
      <c r="R41" s="370"/>
      <c r="S41" s="370"/>
      <c r="T41" s="370"/>
      <c r="U41" s="370"/>
      <c r="V41" s="370"/>
      <c r="W41" s="370"/>
      <c r="X41" s="370"/>
      <c r="Y41" s="370"/>
      <c r="Z41" s="370"/>
      <c r="AA41" s="370"/>
      <c r="AB41" s="370"/>
      <c r="AC41" s="370"/>
      <c r="AD41" s="370"/>
      <c r="AE41" s="370"/>
      <c r="AF41" s="370"/>
      <c r="AG41" s="370"/>
      <c r="AH41" s="370"/>
      <c r="AI41" s="370"/>
      <c r="AJ41" s="370"/>
      <c r="AK41" s="370"/>
      <c r="AL41" s="370"/>
      <c r="AM41" s="370"/>
      <c r="AN41" s="370"/>
      <c r="AO41" s="370"/>
      <c r="AP41" s="370"/>
      <c r="AQ41" s="370"/>
      <c r="AR41" s="370"/>
      <c r="AS41" s="371"/>
    </row>
    <row r="42" spans="2:47" ht="15.75" customHeight="1" x14ac:dyDescent="0.15">
      <c r="B42" s="24"/>
      <c r="C42" s="370"/>
      <c r="D42" s="370"/>
      <c r="E42" s="370"/>
      <c r="F42" s="370"/>
      <c r="G42" s="370"/>
      <c r="H42" s="370"/>
      <c r="I42" s="370"/>
      <c r="J42" s="370"/>
      <c r="K42" s="370"/>
      <c r="L42" s="370"/>
      <c r="M42" s="370"/>
      <c r="N42" s="370"/>
      <c r="O42" s="370"/>
      <c r="P42" s="370"/>
      <c r="Q42" s="370"/>
      <c r="R42" s="370"/>
      <c r="S42" s="370"/>
      <c r="T42" s="370"/>
      <c r="U42" s="370"/>
      <c r="V42" s="370"/>
      <c r="W42" s="370"/>
      <c r="X42" s="370"/>
      <c r="Y42" s="370"/>
      <c r="Z42" s="370"/>
      <c r="AA42" s="370"/>
      <c r="AB42" s="370"/>
      <c r="AC42" s="370"/>
      <c r="AD42" s="370"/>
      <c r="AE42" s="370"/>
      <c r="AF42" s="370"/>
      <c r="AG42" s="370"/>
      <c r="AH42" s="370"/>
      <c r="AI42" s="370"/>
      <c r="AJ42" s="370"/>
      <c r="AK42" s="370"/>
      <c r="AL42" s="370"/>
      <c r="AM42" s="370"/>
      <c r="AN42" s="370"/>
      <c r="AO42" s="370"/>
      <c r="AP42" s="370"/>
      <c r="AQ42" s="370"/>
      <c r="AR42" s="370"/>
      <c r="AS42" s="371"/>
    </row>
    <row r="43" spans="2:47" ht="15.75" customHeight="1" x14ac:dyDescent="0.15">
      <c r="B43" s="28"/>
      <c r="C43" s="368"/>
      <c r="D43" s="368"/>
      <c r="E43" s="368"/>
      <c r="F43" s="368"/>
      <c r="G43" s="368"/>
      <c r="H43" s="368"/>
      <c r="I43" s="368"/>
      <c r="J43" s="368"/>
      <c r="K43" s="368"/>
      <c r="L43" s="368"/>
      <c r="M43" s="368"/>
      <c r="N43" s="368"/>
      <c r="O43" s="368"/>
      <c r="P43" s="368"/>
      <c r="Q43" s="368"/>
      <c r="R43" s="368"/>
      <c r="S43" s="368"/>
      <c r="T43" s="368"/>
      <c r="U43" s="368"/>
      <c r="V43" s="368"/>
      <c r="W43" s="368"/>
      <c r="X43" s="368"/>
      <c r="Y43" s="368"/>
      <c r="Z43" s="368"/>
      <c r="AA43" s="368"/>
      <c r="AB43" s="368"/>
      <c r="AC43" s="368"/>
      <c r="AD43" s="368"/>
      <c r="AE43" s="368"/>
      <c r="AF43" s="368"/>
      <c r="AG43" s="368"/>
      <c r="AH43" s="368"/>
      <c r="AI43" s="368"/>
      <c r="AJ43" s="368"/>
      <c r="AK43" s="368"/>
      <c r="AL43" s="368"/>
      <c r="AM43" s="368"/>
      <c r="AN43" s="368"/>
      <c r="AO43" s="368"/>
      <c r="AP43" s="368"/>
      <c r="AQ43" s="368"/>
      <c r="AR43" s="368"/>
      <c r="AS43" s="369"/>
    </row>
    <row r="44" spans="2:47" ht="15.75" customHeight="1" x14ac:dyDescent="0.15">
      <c r="B44" s="24"/>
      <c r="C44" s="368"/>
      <c r="D44" s="368"/>
      <c r="E44" s="368"/>
      <c r="F44" s="368"/>
      <c r="G44" s="368"/>
      <c r="H44" s="368"/>
      <c r="I44" s="368"/>
      <c r="J44" s="368"/>
      <c r="K44" s="368"/>
      <c r="L44" s="368"/>
      <c r="M44" s="368"/>
      <c r="N44" s="368"/>
      <c r="O44" s="368"/>
      <c r="P44" s="368"/>
      <c r="Q44" s="368"/>
      <c r="R44" s="368"/>
      <c r="S44" s="368"/>
      <c r="T44" s="368"/>
      <c r="U44" s="368"/>
      <c r="V44" s="368"/>
      <c r="W44" s="368"/>
      <c r="X44" s="368"/>
      <c r="Y44" s="368"/>
      <c r="Z44" s="368"/>
      <c r="AA44" s="368"/>
      <c r="AB44" s="368"/>
      <c r="AC44" s="368"/>
      <c r="AD44" s="368"/>
      <c r="AE44" s="368"/>
      <c r="AF44" s="368"/>
      <c r="AG44" s="368"/>
      <c r="AH44" s="368"/>
      <c r="AI44" s="368"/>
      <c r="AJ44" s="368"/>
      <c r="AK44" s="368"/>
      <c r="AL44" s="368"/>
      <c r="AM44" s="368"/>
      <c r="AN44" s="368"/>
      <c r="AO44" s="368"/>
      <c r="AP44" s="368"/>
      <c r="AQ44" s="368"/>
      <c r="AR44" s="368"/>
      <c r="AS44" s="369"/>
    </row>
    <row r="45" spans="2:47" ht="15.75" customHeight="1" x14ac:dyDescent="0.15">
      <c r="B45" s="28"/>
      <c r="C45" s="368"/>
      <c r="D45" s="368"/>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368"/>
      <c r="AN45" s="368"/>
      <c r="AO45" s="368"/>
      <c r="AP45" s="368"/>
      <c r="AQ45" s="368"/>
      <c r="AR45" s="368"/>
      <c r="AS45" s="369"/>
    </row>
    <row r="46" spans="2:47" ht="15.75" customHeight="1" x14ac:dyDescent="0.15">
      <c r="B46" s="24"/>
      <c r="C46" s="368"/>
      <c r="D46" s="368"/>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c r="AM46" s="368"/>
      <c r="AN46" s="368"/>
      <c r="AO46" s="368"/>
      <c r="AP46" s="368"/>
      <c r="AQ46" s="368"/>
      <c r="AR46" s="368"/>
      <c r="AS46" s="369"/>
    </row>
    <row r="47" spans="2:47" ht="15.75" customHeight="1" x14ac:dyDescent="0.15">
      <c r="B47" s="28"/>
      <c r="C47" s="368"/>
      <c r="D47" s="368"/>
      <c r="E47" s="368"/>
      <c r="F47" s="368"/>
      <c r="G47" s="368"/>
      <c r="H47" s="368"/>
      <c r="I47" s="368"/>
      <c r="J47" s="368"/>
      <c r="K47" s="368"/>
      <c r="L47" s="368"/>
      <c r="M47" s="368"/>
      <c r="N47" s="368"/>
      <c r="O47" s="368"/>
      <c r="P47" s="368"/>
      <c r="Q47" s="368"/>
      <c r="R47" s="368"/>
      <c r="S47" s="368"/>
      <c r="T47" s="368"/>
      <c r="U47" s="368"/>
      <c r="V47" s="368"/>
      <c r="W47" s="368"/>
      <c r="X47" s="368"/>
      <c r="Y47" s="368"/>
      <c r="Z47" s="368"/>
      <c r="AA47" s="368"/>
      <c r="AB47" s="368"/>
      <c r="AC47" s="368"/>
      <c r="AD47" s="368"/>
      <c r="AE47" s="368"/>
      <c r="AF47" s="368"/>
      <c r="AG47" s="368"/>
      <c r="AH47" s="368"/>
      <c r="AI47" s="368"/>
      <c r="AJ47" s="368"/>
      <c r="AK47" s="368"/>
      <c r="AL47" s="368"/>
      <c r="AM47" s="368"/>
      <c r="AN47" s="368"/>
      <c r="AO47" s="368"/>
      <c r="AP47" s="368"/>
      <c r="AQ47" s="368"/>
      <c r="AR47" s="368"/>
      <c r="AS47" s="369"/>
    </row>
    <row r="48" spans="2:47" ht="15.75" customHeight="1" x14ac:dyDescent="0.15">
      <c r="B48" s="24"/>
      <c r="C48" s="368"/>
      <c r="D48" s="368"/>
      <c r="E48" s="368"/>
      <c r="F48" s="368"/>
      <c r="G48" s="368"/>
      <c r="H48" s="368"/>
      <c r="I48" s="368"/>
      <c r="J48" s="368"/>
      <c r="K48" s="368"/>
      <c r="L48" s="368"/>
      <c r="M48" s="368"/>
      <c r="N48" s="368"/>
      <c r="O48" s="368"/>
      <c r="P48" s="368"/>
      <c r="Q48" s="368"/>
      <c r="R48" s="368"/>
      <c r="S48" s="368"/>
      <c r="T48" s="368"/>
      <c r="U48" s="368"/>
      <c r="V48" s="368"/>
      <c r="W48" s="368"/>
      <c r="X48" s="368"/>
      <c r="Y48" s="368"/>
      <c r="Z48" s="368"/>
      <c r="AA48" s="368"/>
      <c r="AB48" s="368"/>
      <c r="AC48" s="368"/>
      <c r="AD48" s="368"/>
      <c r="AE48" s="368"/>
      <c r="AF48" s="368"/>
      <c r="AG48" s="368"/>
      <c r="AH48" s="368"/>
      <c r="AI48" s="368"/>
      <c r="AJ48" s="368"/>
      <c r="AK48" s="368"/>
      <c r="AL48" s="368"/>
      <c r="AM48" s="368"/>
      <c r="AN48" s="368"/>
      <c r="AO48" s="368"/>
      <c r="AP48" s="368"/>
      <c r="AQ48" s="368"/>
      <c r="AR48" s="368"/>
      <c r="AS48" s="369"/>
    </row>
    <row r="49" spans="2:49" ht="15.75" customHeight="1" x14ac:dyDescent="0.15">
      <c r="B49" s="28"/>
      <c r="C49" s="368"/>
      <c r="D49" s="368"/>
      <c r="E49" s="368"/>
      <c r="F49" s="368"/>
      <c r="G49" s="368"/>
      <c r="H49" s="368"/>
      <c r="I49" s="368"/>
      <c r="J49" s="368"/>
      <c r="K49" s="368"/>
      <c r="L49" s="368"/>
      <c r="M49" s="368"/>
      <c r="N49" s="368"/>
      <c r="O49" s="368"/>
      <c r="P49" s="368"/>
      <c r="Q49" s="368"/>
      <c r="R49" s="368"/>
      <c r="S49" s="368"/>
      <c r="T49" s="368"/>
      <c r="U49" s="368"/>
      <c r="V49" s="368"/>
      <c r="W49" s="368"/>
      <c r="X49" s="368"/>
      <c r="Y49" s="368"/>
      <c r="Z49" s="368"/>
      <c r="AA49" s="368"/>
      <c r="AB49" s="368"/>
      <c r="AC49" s="368"/>
      <c r="AD49" s="368"/>
      <c r="AE49" s="368"/>
      <c r="AF49" s="368"/>
      <c r="AG49" s="368"/>
      <c r="AH49" s="368"/>
      <c r="AI49" s="368"/>
      <c r="AJ49" s="368"/>
      <c r="AK49" s="368"/>
      <c r="AL49" s="368"/>
      <c r="AM49" s="368"/>
      <c r="AN49" s="368"/>
      <c r="AO49" s="368"/>
      <c r="AP49" s="368"/>
      <c r="AQ49" s="368"/>
      <c r="AR49" s="368"/>
      <c r="AS49" s="369"/>
    </row>
    <row r="50" spans="2:49" ht="15.75" customHeight="1" x14ac:dyDescent="0.15">
      <c r="B50" s="24"/>
      <c r="C50" s="368"/>
      <c r="D50" s="368"/>
      <c r="E50" s="368"/>
      <c r="F50" s="368"/>
      <c r="G50" s="368"/>
      <c r="H50" s="368"/>
      <c r="I50" s="368"/>
      <c r="J50" s="368"/>
      <c r="K50" s="368"/>
      <c r="L50" s="368"/>
      <c r="M50" s="368"/>
      <c r="N50" s="368"/>
      <c r="O50" s="368"/>
      <c r="P50" s="368"/>
      <c r="Q50" s="368"/>
      <c r="R50" s="368"/>
      <c r="S50" s="368"/>
      <c r="T50" s="368"/>
      <c r="U50" s="368"/>
      <c r="V50" s="368"/>
      <c r="W50" s="368"/>
      <c r="X50" s="368"/>
      <c r="Y50" s="368"/>
      <c r="Z50" s="368"/>
      <c r="AA50" s="368"/>
      <c r="AB50" s="368"/>
      <c r="AC50" s="368"/>
      <c r="AD50" s="368"/>
      <c r="AE50" s="368"/>
      <c r="AF50" s="368"/>
      <c r="AG50" s="368"/>
      <c r="AH50" s="368"/>
      <c r="AI50" s="368"/>
      <c r="AJ50" s="368"/>
      <c r="AK50" s="368"/>
      <c r="AL50" s="368"/>
      <c r="AM50" s="368"/>
      <c r="AN50" s="368"/>
      <c r="AO50" s="368"/>
      <c r="AP50" s="368"/>
      <c r="AQ50" s="368"/>
      <c r="AR50" s="368"/>
      <c r="AS50" s="369"/>
    </row>
    <row r="51" spans="2:49" ht="15.75" customHeight="1" x14ac:dyDescent="0.15">
      <c r="B51" s="28"/>
      <c r="C51" s="368"/>
      <c r="D51" s="368"/>
      <c r="E51" s="368"/>
      <c r="F51" s="368"/>
      <c r="G51" s="368"/>
      <c r="H51" s="368"/>
      <c r="I51" s="368"/>
      <c r="J51" s="368"/>
      <c r="K51" s="368"/>
      <c r="L51" s="368"/>
      <c r="M51" s="368"/>
      <c r="N51" s="368"/>
      <c r="O51" s="368"/>
      <c r="P51" s="368"/>
      <c r="Q51" s="368"/>
      <c r="R51" s="368"/>
      <c r="S51" s="368"/>
      <c r="T51" s="368"/>
      <c r="U51" s="368"/>
      <c r="V51" s="368"/>
      <c r="W51" s="368"/>
      <c r="X51" s="368"/>
      <c r="Y51" s="368"/>
      <c r="Z51" s="368"/>
      <c r="AA51" s="368"/>
      <c r="AB51" s="368"/>
      <c r="AC51" s="368"/>
      <c r="AD51" s="368"/>
      <c r="AE51" s="368"/>
      <c r="AF51" s="368"/>
      <c r="AG51" s="368"/>
      <c r="AH51" s="368"/>
      <c r="AI51" s="368"/>
      <c r="AJ51" s="368"/>
      <c r="AK51" s="368"/>
      <c r="AL51" s="368"/>
      <c r="AM51" s="368"/>
      <c r="AN51" s="368"/>
      <c r="AO51" s="368"/>
      <c r="AP51" s="368"/>
      <c r="AQ51" s="368"/>
      <c r="AR51" s="368"/>
      <c r="AS51" s="369"/>
    </row>
    <row r="52" spans="2:49" ht="15.75" customHeight="1" x14ac:dyDescent="0.15">
      <c r="B52" s="24"/>
      <c r="C52" s="368"/>
      <c r="D52" s="368"/>
      <c r="E52" s="368"/>
      <c r="F52" s="368"/>
      <c r="G52" s="368"/>
      <c r="H52" s="368"/>
      <c r="I52" s="368"/>
      <c r="J52" s="368"/>
      <c r="K52" s="368"/>
      <c r="L52" s="368"/>
      <c r="M52" s="368"/>
      <c r="N52" s="368"/>
      <c r="O52" s="368"/>
      <c r="P52" s="368"/>
      <c r="Q52" s="368"/>
      <c r="R52" s="368"/>
      <c r="S52" s="368"/>
      <c r="T52" s="368"/>
      <c r="U52" s="368"/>
      <c r="V52" s="368"/>
      <c r="W52" s="368"/>
      <c r="X52" s="368"/>
      <c r="Y52" s="368"/>
      <c r="Z52" s="368"/>
      <c r="AA52" s="368"/>
      <c r="AB52" s="368"/>
      <c r="AC52" s="368"/>
      <c r="AD52" s="368"/>
      <c r="AE52" s="368"/>
      <c r="AF52" s="368"/>
      <c r="AG52" s="368"/>
      <c r="AH52" s="368"/>
      <c r="AI52" s="368"/>
      <c r="AJ52" s="368"/>
      <c r="AK52" s="368"/>
      <c r="AL52" s="368"/>
      <c r="AM52" s="368"/>
      <c r="AN52" s="368"/>
      <c r="AO52" s="368"/>
      <c r="AP52" s="368"/>
      <c r="AQ52" s="368"/>
      <c r="AR52" s="368"/>
      <c r="AS52" s="369"/>
    </row>
    <row r="53" spans="2:49" ht="15.75" customHeight="1" x14ac:dyDescent="0.15">
      <c r="B53" s="6"/>
      <c r="C53" s="379"/>
      <c r="D53" s="379"/>
      <c r="E53" s="379"/>
      <c r="F53" s="379"/>
      <c r="G53" s="379"/>
      <c r="H53" s="379"/>
      <c r="I53" s="379"/>
      <c r="J53" s="379"/>
      <c r="K53" s="379"/>
      <c r="L53" s="379"/>
      <c r="M53" s="379"/>
      <c r="N53" s="379"/>
      <c r="O53" s="379"/>
      <c r="P53" s="379"/>
      <c r="Q53" s="379"/>
      <c r="R53" s="379"/>
      <c r="S53" s="379"/>
      <c r="T53" s="379"/>
      <c r="U53" s="379"/>
      <c r="V53" s="379"/>
      <c r="W53" s="379"/>
      <c r="X53" s="379"/>
      <c r="Y53" s="379"/>
      <c r="Z53" s="379"/>
      <c r="AA53" s="379"/>
      <c r="AB53" s="379"/>
      <c r="AC53" s="379"/>
      <c r="AD53" s="379"/>
      <c r="AE53" s="379"/>
      <c r="AF53" s="379"/>
      <c r="AG53" s="379"/>
      <c r="AH53" s="379"/>
      <c r="AI53" s="379"/>
      <c r="AJ53" s="379"/>
      <c r="AK53" s="379"/>
      <c r="AL53" s="379"/>
      <c r="AM53" s="379"/>
      <c r="AN53" s="379"/>
      <c r="AO53" s="379"/>
      <c r="AP53" s="379"/>
      <c r="AQ53" s="379"/>
      <c r="AR53" s="379"/>
      <c r="AS53" s="380"/>
    </row>
    <row r="54" spans="2:49" ht="15.75" customHeight="1" x14ac:dyDescent="0.15">
      <c r="B54" s="73"/>
      <c r="C54" s="381"/>
      <c r="D54" s="381"/>
      <c r="E54" s="381"/>
      <c r="F54" s="381"/>
      <c r="G54" s="381"/>
      <c r="H54" s="381"/>
      <c r="I54" s="381"/>
      <c r="J54" s="381"/>
      <c r="K54" s="381"/>
      <c r="L54" s="381"/>
      <c r="M54" s="381"/>
      <c r="N54" s="381"/>
      <c r="O54" s="381"/>
      <c r="P54" s="381"/>
      <c r="Q54" s="381"/>
      <c r="R54" s="381"/>
      <c r="S54" s="381"/>
      <c r="T54" s="381"/>
      <c r="U54" s="381"/>
      <c r="V54" s="381"/>
      <c r="W54" s="381"/>
      <c r="X54" s="381"/>
      <c r="Y54" s="381"/>
      <c r="Z54" s="381"/>
      <c r="AA54" s="381"/>
      <c r="AB54" s="381"/>
      <c r="AC54" s="381"/>
      <c r="AD54" s="381"/>
      <c r="AE54" s="381"/>
      <c r="AF54" s="381"/>
      <c r="AG54" s="381"/>
      <c r="AH54" s="381"/>
      <c r="AI54" s="381"/>
      <c r="AJ54" s="381"/>
      <c r="AK54" s="381"/>
      <c r="AL54" s="381"/>
      <c r="AM54" s="381"/>
      <c r="AN54" s="381"/>
      <c r="AO54" s="381"/>
      <c r="AP54" s="381"/>
      <c r="AQ54" s="381"/>
      <c r="AR54" s="381"/>
      <c r="AS54" s="382"/>
    </row>
    <row r="55" spans="2:49" ht="15" customHeight="1" x14ac:dyDescent="0.15">
      <c r="B55" s="289" t="s">
        <v>31</v>
      </c>
      <c r="C55" s="290"/>
      <c r="D55" s="346" t="s">
        <v>32</v>
      </c>
      <c r="E55" s="347"/>
      <c r="F55" s="347"/>
      <c r="G55" s="347"/>
      <c r="H55" s="347"/>
      <c r="I55" s="348"/>
      <c r="J55" s="297" t="s">
        <v>16</v>
      </c>
      <c r="K55" s="295"/>
      <c r="L55" s="295"/>
      <c r="M55" s="295"/>
      <c r="N55" s="295"/>
      <c r="O55" s="296"/>
      <c r="P55" s="297" t="s">
        <v>189</v>
      </c>
      <c r="Q55" s="295"/>
      <c r="R55" s="295"/>
      <c r="S55" s="295"/>
      <c r="T55" s="296"/>
      <c r="U55" s="297" t="s">
        <v>33</v>
      </c>
      <c r="V55" s="295"/>
      <c r="W55" s="295"/>
      <c r="X55" s="295"/>
      <c r="Y55" s="296"/>
      <c r="Z55" s="297" t="s">
        <v>34</v>
      </c>
      <c r="AA55" s="296"/>
      <c r="AB55" s="298" t="s">
        <v>35</v>
      </c>
      <c r="AC55" s="299"/>
      <c r="AD55" s="299"/>
      <c r="AE55" s="299"/>
      <c r="AF55" s="300"/>
      <c r="AG55" s="297" t="s">
        <v>36</v>
      </c>
      <c r="AH55" s="295"/>
      <c r="AI55" s="295"/>
      <c r="AJ55" s="295"/>
      <c r="AK55" s="296"/>
      <c r="AL55" s="295" t="s">
        <v>119</v>
      </c>
      <c r="AM55" s="295"/>
      <c r="AN55" s="295"/>
      <c r="AO55" s="295"/>
      <c r="AP55" s="295"/>
      <c r="AQ55" s="295"/>
      <c r="AR55" s="295"/>
      <c r="AS55" s="296"/>
    </row>
    <row r="56" spans="2:49" ht="11.25" customHeight="1" x14ac:dyDescent="0.15">
      <c r="B56" s="291"/>
      <c r="C56" s="292"/>
      <c r="D56" s="301"/>
      <c r="E56" s="302"/>
      <c r="F56" s="302"/>
      <c r="G56" s="302"/>
      <c r="H56" s="302"/>
      <c r="I56" s="303"/>
      <c r="J56" s="301"/>
      <c r="K56" s="302"/>
      <c r="L56" s="303"/>
      <c r="M56" s="301"/>
      <c r="N56" s="302"/>
      <c r="O56" s="303"/>
      <c r="P56" s="301"/>
      <c r="Q56" s="302"/>
      <c r="R56" s="302"/>
      <c r="S56" s="302"/>
      <c r="T56" s="303"/>
      <c r="U56" s="301"/>
      <c r="V56" s="302"/>
      <c r="W56" s="302"/>
      <c r="X56" s="302"/>
      <c r="Y56" s="103" t="s">
        <v>224</v>
      </c>
      <c r="Z56" s="301"/>
      <c r="AA56" s="303"/>
      <c r="AB56" s="337"/>
      <c r="AC56" s="338"/>
      <c r="AD56" s="338"/>
      <c r="AE56" s="338"/>
      <c r="AF56" s="104" t="s">
        <v>196</v>
      </c>
      <c r="AG56" s="337"/>
      <c r="AH56" s="338"/>
      <c r="AI56" s="338"/>
      <c r="AJ56" s="338"/>
      <c r="AK56" s="61" t="s">
        <v>196</v>
      </c>
      <c r="AL56" s="337"/>
      <c r="AM56" s="338"/>
      <c r="AN56" s="338"/>
      <c r="AO56" s="338"/>
      <c r="AP56" s="338"/>
      <c r="AQ56" s="338"/>
      <c r="AR56" s="338"/>
      <c r="AS56" s="349"/>
    </row>
    <row r="57" spans="2:49" ht="11.25" customHeight="1" x14ac:dyDescent="0.15">
      <c r="B57" s="291"/>
      <c r="C57" s="292"/>
      <c r="D57" s="304"/>
      <c r="E57" s="305"/>
      <c r="F57" s="305"/>
      <c r="G57" s="305"/>
      <c r="H57" s="305"/>
      <c r="I57" s="306"/>
      <c r="J57" s="304"/>
      <c r="K57" s="305"/>
      <c r="L57" s="306"/>
      <c r="M57" s="304"/>
      <c r="N57" s="305"/>
      <c r="O57" s="306"/>
      <c r="P57" s="304"/>
      <c r="Q57" s="305"/>
      <c r="R57" s="305"/>
      <c r="S57" s="305"/>
      <c r="T57" s="306"/>
      <c r="U57" s="304"/>
      <c r="V57" s="305"/>
      <c r="W57" s="305"/>
      <c r="X57" s="305"/>
      <c r="Y57" s="105"/>
      <c r="Z57" s="304"/>
      <c r="AA57" s="306"/>
      <c r="AB57" s="339"/>
      <c r="AC57" s="340"/>
      <c r="AD57" s="340"/>
      <c r="AE57" s="340"/>
      <c r="AF57" s="106"/>
      <c r="AG57" s="339"/>
      <c r="AH57" s="340"/>
      <c r="AI57" s="340"/>
      <c r="AJ57" s="340"/>
      <c r="AK57" s="106"/>
      <c r="AL57" s="350"/>
      <c r="AM57" s="351"/>
      <c r="AN57" s="351"/>
      <c r="AO57" s="351"/>
      <c r="AP57" s="351"/>
      <c r="AQ57" s="351"/>
      <c r="AR57" s="351"/>
      <c r="AS57" s="352"/>
    </row>
    <row r="58" spans="2:49" ht="11.25" customHeight="1" x14ac:dyDescent="0.15">
      <c r="B58" s="291"/>
      <c r="C58" s="292"/>
      <c r="D58" s="313"/>
      <c r="E58" s="314"/>
      <c r="F58" s="314"/>
      <c r="G58" s="314"/>
      <c r="H58" s="314"/>
      <c r="I58" s="315"/>
      <c r="J58" s="307"/>
      <c r="K58" s="308"/>
      <c r="L58" s="309"/>
      <c r="M58" s="307"/>
      <c r="N58" s="308"/>
      <c r="O58" s="309"/>
      <c r="P58" s="307"/>
      <c r="Q58" s="308"/>
      <c r="R58" s="308"/>
      <c r="S58" s="308"/>
      <c r="T58" s="309"/>
      <c r="U58" s="307"/>
      <c r="V58" s="308"/>
      <c r="W58" s="308"/>
      <c r="X58" s="308"/>
      <c r="Y58" s="101" t="s">
        <v>224</v>
      </c>
      <c r="Z58" s="307"/>
      <c r="AA58" s="309"/>
      <c r="AB58" s="341"/>
      <c r="AC58" s="342"/>
      <c r="AD58" s="342"/>
      <c r="AE58" s="342"/>
      <c r="AF58" s="112" t="s">
        <v>224</v>
      </c>
      <c r="AG58" s="341"/>
      <c r="AH58" s="342"/>
      <c r="AI58" s="342"/>
      <c r="AJ58" s="342"/>
      <c r="AK58" s="112" t="s">
        <v>224</v>
      </c>
      <c r="AL58" s="350"/>
      <c r="AM58" s="351"/>
      <c r="AN58" s="351"/>
      <c r="AO58" s="351"/>
      <c r="AP58" s="351"/>
      <c r="AQ58" s="351"/>
      <c r="AR58" s="351"/>
      <c r="AS58" s="352"/>
    </row>
    <row r="59" spans="2:49" ht="11.25" customHeight="1" x14ac:dyDescent="0.15">
      <c r="B59" s="293"/>
      <c r="C59" s="294"/>
      <c r="D59" s="316"/>
      <c r="E59" s="317"/>
      <c r="F59" s="317"/>
      <c r="G59" s="317"/>
      <c r="H59" s="317"/>
      <c r="I59" s="318"/>
      <c r="J59" s="310"/>
      <c r="K59" s="311"/>
      <c r="L59" s="312"/>
      <c r="M59" s="310"/>
      <c r="N59" s="311"/>
      <c r="O59" s="312"/>
      <c r="P59" s="310"/>
      <c r="Q59" s="311"/>
      <c r="R59" s="311"/>
      <c r="S59" s="311"/>
      <c r="T59" s="312"/>
      <c r="U59" s="310"/>
      <c r="V59" s="311"/>
      <c r="W59" s="311"/>
      <c r="X59" s="311"/>
      <c r="Y59" s="108"/>
      <c r="Z59" s="310"/>
      <c r="AA59" s="312"/>
      <c r="AB59" s="343"/>
      <c r="AC59" s="344"/>
      <c r="AD59" s="344"/>
      <c r="AE59" s="344"/>
      <c r="AF59" s="109"/>
      <c r="AG59" s="343"/>
      <c r="AH59" s="344"/>
      <c r="AI59" s="344"/>
      <c r="AJ59" s="344"/>
      <c r="AK59" s="110"/>
      <c r="AL59" s="343"/>
      <c r="AM59" s="344"/>
      <c r="AN59" s="344"/>
      <c r="AO59" s="344"/>
      <c r="AP59" s="344"/>
      <c r="AQ59" s="344"/>
      <c r="AR59" s="344"/>
      <c r="AS59" s="353"/>
    </row>
    <row r="60" spans="2:49" ht="6" customHeight="1" x14ac:dyDescent="0.15">
      <c r="B60" s="65"/>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14"/>
      <c r="AO60" s="66"/>
      <c r="AP60" s="66"/>
      <c r="AQ60" s="66"/>
      <c r="AR60" s="66"/>
      <c r="AS60" s="15"/>
    </row>
    <row r="61" spans="2:49" ht="14.25" customHeight="1" x14ac:dyDescent="0.15">
      <c r="B61" s="6"/>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158" t="str">
        <f>道路占用申請協議書!AE64</f>
        <v>　長岡市指令道　　第</v>
      </c>
      <c r="AF61" s="158"/>
      <c r="AG61" s="158"/>
      <c r="AH61" s="158"/>
      <c r="AI61" s="158"/>
      <c r="AJ61" s="158"/>
      <c r="AK61" s="158"/>
      <c r="AL61" s="155"/>
      <c r="AM61" s="155"/>
      <c r="AN61" s="155"/>
      <c r="AO61" s="155"/>
      <c r="AP61" s="323" t="s">
        <v>85</v>
      </c>
      <c r="AQ61" s="323"/>
      <c r="AR61" s="323"/>
      <c r="AS61" s="324"/>
    </row>
    <row r="62" spans="2:49" ht="12" customHeight="1" x14ac:dyDescent="0.15">
      <c r="B62" s="6"/>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3"/>
      <c r="AO62" s="82"/>
      <c r="AP62" s="82"/>
      <c r="AQ62" s="82"/>
      <c r="AR62" s="82"/>
      <c r="AS62" s="11"/>
    </row>
    <row r="63" spans="2:49" ht="14.1" customHeight="1" x14ac:dyDescent="0.15">
      <c r="B63" s="36"/>
      <c r="C63" s="356" t="str">
        <f>IF(道路占用申請協議書!AN6="",道路占用許可回答書!AV65,道路占用許可回答書!AU65)&amp;"付けで"</f>
        <v>令和　年　月　日付けで</v>
      </c>
      <c r="D63" s="356"/>
      <c r="E63" s="356"/>
      <c r="F63" s="356"/>
      <c r="G63" s="356"/>
      <c r="H63" s="356"/>
      <c r="I63" s="356"/>
      <c r="J63" s="356"/>
      <c r="K63" s="356"/>
      <c r="L63" s="356"/>
      <c r="M63" s="356"/>
      <c r="N63" s="356"/>
      <c r="O63" s="356"/>
      <c r="P63" s="356"/>
      <c r="Q63" s="377" t="str">
        <f>IF(道路占用申請協議書!N4=AU63,AV63,IF(道路占用申請協議書!N4=AU64,AV64,""))</f>
        <v>申請</v>
      </c>
      <c r="R63" s="377"/>
      <c r="S63" s="377"/>
      <c r="T63" s="287" t="s">
        <v>95</v>
      </c>
      <c r="U63" s="287"/>
      <c r="V63" s="287"/>
      <c r="W63" s="287"/>
      <c r="X63" s="287"/>
      <c r="Y63" s="287"/>
      <c r="Z63" s="287"/>
      <c r="AA63" s="287"/>
      <c r="AB63" s="287"/>
      <c r="AC63" s="287"/>
      <c r="AD63" s="287"/>
      <c r="AE63" s="287"/>
      <c r="AF63" s="287"/>
      <c r="AG63" s="287"/>
      <c r="AH63" s="287"/>
      <c r="AI63" s="287"/>
      <c r="AJ63" s="378" t="str">
        <f>IF(道路占用申請協議書!N4=AU63,AW63,IF(道路占用申請協議書!N4=AU64,AW64,""))</f>
        <v>許可</v>
      </c>
      <c r="AK63" s="378"/>
      <c r="AL63" s="287" t="s">
        <v>121</v>
      </c>
      <c r="AM63" s="287"/>
      <c r="AN63" s="287"/>
      <c r="AO63" s="82"/>
      <c r="AP63" s="82"/>
      <c r="AQ63" s="82"/>
      <c r="AR63" s="82"/>
      <c r="AS63" s="11"/>
      <c r="AU63" s="63" t="s">
        <v>134</v>
      </c>
      <c r="AV63" s="63" t="s">
        <v>153</v>
      </c>
      <c r="AW63" s="63" t="s">
        <v>155</v>
      </c>
    </row>
    <row r="64" spans="2:49" ht="14.1" customHeight="1" x14ac:dyDescent="0.15">
      <c r="B64" s="36"/>
      <c r="C64" s="356"/>
      <c r="D64" s="356"/>
      <c r="E64" s="356"/>
      <c r="F64" s="356"/>
      <c r="G64" s="356"/>
      <c r="H64" s="356"/>
      <c r="I64" s="356"/>
      <c r="J64" s="356"/>
      <c r="K64" s="356"/>
      <c r="L64" s="356"/>
      <c r="M64" s="356"/>
      <c r="N64" s="356"/>
      <c r="O64" s="356"/>
      <c r="P64" s="356"/>
      <c r="Q64" s="377"/>
      <c r="R64" s="377"/>
      <c r="S64" s="377"/>
      <c r="T64" s="287"/>
      <c r="U64" s="287"/>
      <c r="V64" s="287"/>
      <c r="W64" s="287"/>
      <c r="X64" s="287"/>
      <c r="Y64" s="287"/>
      <c r="Z64" s="287"/>
      <c r="AA64" s="287"/>
      <c r="AB64" s="287"/>
      <c r="AC64" s="287"/>
      <c r="AD64" s="287"/>
      <c r="AE64" s="287"/>
      <c r="AF64" s="287"/>
      <c r="AG64" s="287"/>
      <c r="AH64" s="287"/>
      <c r="AI64" s="287"/>
      <c r="AJ64" s="378"/>
      <c r="AK64" s="378"/>
      <c r="AL64" s="287"/>
      <c r="AM64" s="287"/>
      <c r="AN64" s="287"/>
      <c r="AO64" s="82"/>
      <c r="AP64" s="82"/>
      <c r="AQ64" s="82"/>
      <c r="AR64" s="82"/>
      <c r="AS64" s="11"/>
      <c r="AU64" s="63" t="s">
        <v>94</v>
      </c>
      <c r="AV64" s="63" t="s">
        <v>154</v>
      </c>
      <c r="AW64" s="63" t="s">
        <v>156</v>
      </c>
    </row>
    <row r="65" spans="2:48" ht="13.5" customHeight="1" x14ac:dyDescent="0.15">
      <c r="B65" s="6"/>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3"/>
      <c r="AO65" s="82"/>
      <c r="AP65" s="82"/>
      <c r="AQ65" s="82"/>
      <c r="AR65" s="82"/>
      <c r="AS65" s="11"/>
      <c r="AU65" s="63" t="str">
        <f>道路占用申請協議書!AU6</f>
        <v>令和年月日</v>
      </c>
      <c r="AV65" s="63" t="s">
        <v>157</v>
      </c>
    </row>
    <row r="66" spans="2:48" ht="13.5" customHeight="1" x14ac:dyDescent="0.15">
      <c r="B66" s="6"/>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3"/>
      <c r="AO66" s="82"/>
      <c r="AP66" s="82"/>
      <c r="AQ66" s="82"/>
      <c r="AR66" s="82"/>
      <c r="AS66" s="11"/>
    </row>
    <row r="67" spans="2:48" ht="14.1" customHeight="1" x14ac:dyDescent="0.15">
      <c r="B67" s="6"/>
      <c r="C67" s="82"/>
      <c r="D67" s="82"/>
      <c r="E67" s="82"/>
      <c r="F67" s="82"/>
      <c r="G67" s="82"/>
      <c r="H67" s="82"/>
      <c r="I67" s="82"/>
      <c r="J67" s="82"/>
      <c r="K67" s="82"/>
      <c r="L67" s="82"/>
      <c r="M67" s="82"/>
      <c r="N67" s="82"/>
      <c r="O67" s="82"/>
      <c r="P67" s="82"/>
      <c r="Q67" s="82"/>
      <c r="R67" s="82"/>
      <c r="S67" s="82"/>
      <c r="T67" s="82"/>
      <c r="U67" s="82"/>
      <c r="V67" s="82"/>
      <c r="W67" s="82"/>
      <c r="X67" s="155" t="s">
        <v>8</v>
      </c>
      <c r="Y67" s="155"/>
      <c r="Z67" s="155"/>
      <c r="AA67" s="155"/>
      <c r="AB67" s="155"/>
      <c r="AC67" s="355" t="str">
        <f>道路占用申請協議書!I11</f>
        <v>磯田　達伸</v>
      </c>
      <c r="AD67" s="355"/>
      <c r="AE67" s="355"/>
      <c r="AF67" s="355"/>
      <c r="AG67" s="355"/>
      <c r="AH67" s="355"/>
      <c r="AI67" s="355"/>
      <c r="AJ67" s="71"/>
      <c r="AK67" s="71"/>
      <c r="AL67" s="82"/>
      <c r="AM67" s="82"/>
      <c r="AN67" s="3"/>
      <c r="AO67" s="82"/>
      <c r="AP67" s="82"/>
      <c r="AQ67" s="82"/>
      <c r="AR67" s="82"/>
      <c r="AS67" s="11"/>
    </row>
    <row r="68" spans="2:48" ht="14.1" customHeight="1" x14ac:dyDescent="0.15">
      <c r="B68" s="6"/>
      <c r="C68" s="82"/>
      <c r="D68" s="82"/>
      <c r="E68" s="82"/>
      <c r="F68" s="82"/>
      <c r="G68" s="82"/>
      <c r="H68" s="82"/>
      <c r="I68" s="82"/>
      <c r="J68" s="82"/>
      <c r="K68" s="82"/>
      <c r="L68" s="82"/>
      <c r="M68" s="82"/>
      <c r="N68" s="82"/>
      <c r="O68" s="82"/>
      <c r="P68" s="82"/>
      <c r="Q68" s="82"/>
      <c r="R68" s="82"/>
      <c r="S68" s="82"/>
      <c r="T68" s="82"/>
      <c r="U68" s="82"/>
      <c r="V68" s="82"/>
      <c r="W68" s="82"/>
      <c r="X68" s="155"/>
      <c r="Y68" s="155"/>
      <c r="Z68" s="155"/>
      <c r="AA68" s="155"/>
      <c r="AB68" s="155"/>
      <c r="AC68" s="355"/>
      <c r="AD68" s="355"/>
      <c r="AE68" s="355"/>
      <c r="AF68" s="355"/>
      <c r="AG68" s="355"/>
      <c r="AH68" s="355"/>
      <c r="AI68" s="355"/>
      <c r="AJ68" s="71"/>
      <c r="AK68" s="71"/>
      <c r="AL68" s="82"/>
      <c r="AM68" s="82"/>
      <c r="AN68" s="3"/>
      <c r="AO68" s="82"/>
      <c r="AP68" s="82"/>
      <c r="AQ68" s="82"/>
      <c r="AR68" s="82"/>
      <c r="AS68" s="11"/>
    </row>
    <row r="69" spans="2:48" ht="12" customHeight="1" x14ac:dyDescent="0.15">
      <c r="B69" s="6"/>
      <c r="C69" s="82"/>
      <c r="D69" s="82"/>
      <c r="E69" s="82"/>
      <c r="F69" s="82"/>
      <c r="G69" s="82"/>
      <c r="H69" s="82"/>
      <c r="I69" s="82"/>
      <c r="J69" s="82"/>
      <c r="K69" s="82"/>
      <c r="L69" s="82"/>
      <c r="M69" s="82"/>
      <c r="N69" s="82"/>
      <c r="O69" s="82"/>
      <c r="P69" s="82"/>
      <c r="Q69" s="82"/>
      <c r="R69" s="82"/>
      <c r="S69" s="82"/>
      <c r="T69" s="82"/>
      <c r="U69" s="82"/>
      <c r="V69" s="82"/>
      <c r="W69" s="82"/>
      <c r="X69" s="79"/>
      <c r="Y69" s="79"/>
      <c r="Z69" s="79"/>
      <c r="AA69" s="79"/>
      <c r="AB69" s="79"/>
      <c r="AC69" s="88"/>
      <c r="AD69" s="88"/>
      <c r="AE69" s="88"/>
      <c r="AF69" s="88"/>
      <c r="AG69" s="88"/>
      <c r="AH69" s="88"/>
      <c r="AI69" s="88"/>
      <c r="AJ69" s="71"/>
      <c r="AK69" s="71"/>
      <c r="AL69" s="82"/>
      <c r="AM69" s="82"/>
      <c r="AN69" s="3"/>
      <c r="AO69" s="82"/>
      <c r="AP69" s="82"/>
      <c r="AQ69" s="82"/>
      <c r="AR69" s="82"/>
      <c r="AS69" s="11"/>
    </row>
    <row r="70" spans="2:48" ht="12" customHeight="1" x14ac:dyDescent="0.15">
      <c r="B70" s="73"/>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4"/>
      <c r="AM70" s="74"/>
      <c r="AN70" s="16"/>
      <c r="AO70" s="74"/>
      <c r="AP70" s="74"/>
      <c r="AQ70" s="74"/>
      <c r="AR70" s="74"/>
      <c r="AS70" s="17"/>
    </row>
    <row r="71" spans="2:48" ht="12" customHeight="1" x14ac:dyDescent="0.15">
      <c r="B71" s="67" t="s">
        <v>187</v>
      </c>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18"/>
      <c r="AO71" s="67"/>
      <c r="AP71" s="67"/>
      <c r="AQ71" s="67"/>
      <c r="AR71" s="67"/>
      <c r="AS71" s="67"/>
    </row>
    <row r="72" spans="2:48" ht="18" customHeight="1" x14ac:dyDescent="0.15"/>
    <row r="73" spans="2:48" ht="18" customHeight="1" x14ac:dyDescent="0.15">
      <c r="B73" s="29">
        <v>4</v>
      </c>
      <c r="E73" s="29" t="s">
        <v>223</v>
      </c>
      <c r="F73" s="30"/>
    </row>
    <row r="74" spans="2:48" s="120" customFormat="1" ht="18" customHeight="1" x14ac:dyDescent="0.15">
      <c r="B74" s="29"/>
      <c r="E74" s="29"/>
      <c r="F74" s="30"/>
      <c r="AN74" s="1"/>
    </row>
    <row r="75" spans="2:48" ht="21" customHeight="1" x14ac:dyDescent="0.15">
      <c r="C75" s="63">
        <v>1</v>
      </c>
      <c r="D75" s="84"/>
      <c r="E75" s="376" t="s">
        <v>105</v>
      </c>
      <c r="F75" s="376"/>
      <c r="G75" s="376"/>
      <c r="H75" s="376"/>
      <c r="I75" s="376"/>
      <c r="J75" s="376"/>
      <c r="K75" s="376"/>
      <c r="L75" s="376"/>
      <c r="M75" s="376"/>
      <c r="N75" s="376"/>
      <c r="O75" s="376"/>
      <c r="P75" s="376"/>
      <c r="Q75" s="376"/>
      <c r="R75" s="376"/>
      <c r="S75" s="376"/>
      <c r="T75" s="376"/>
      <c r="U75" s="376"/>
      <c r="V75" s="376"/>
      <c r="W75" s="376"/>
      <c r="X75" s="376"/>
      <c r="Y75" s="376"/>
      <c r="Z75" s="376"/>
      <c r="AA75" s="376"/>
      <c r="AB75" s="376"/>
      <c r="AC75" s="376"/>
      <c r="AD75" s="376"/>
      <c r="AE75" s="376"/>
      <c r="AF75" s="376"/>
      <c r="AG75" s="376"/>
      <c r="AH75" s="376"/>
      <c r="AI75" s="376"/>
      <c r="AJ75" s="376"/>
      <c r="AK75" s="376"/>
      <c r="AL75" s="376"/>
      <c r="AM75" s="376"/>
      <c r="AN75" s="376"/>
      <c r="AO75" s="376"/>
    </row>
    <row r="76" spans="2:48" ht="21" customHeight="1" x14ac:dyDescent="0.15">
      <c r="C76" s="63">
        <v>2</v>
      </c>
      <c r="D76" s="84"/>
      <c r="E76" s="376" t="s">
        <v>106</v>
      </c>
      <c r="F76" s="376"/>
      <c r="G76" s="376"/>
      <c r="H76" s="376"/>
      <c r="I76" s="376"/>
      <c r="J76" s="376"/>
      <c r="K76" s="376"/>
      <c r="L76" s="376"/>
      <c r="M76" s="376"/>
      <c r="N76" s="376"/>
      <c r="O76" s="376"/>
      <c r="P76" s="376"/>
      <c r="Q76" s="376"/>
      <c r="R76" s="376"/>
      <c r="S76" s="376"/>
      <c r="T76" s="376"/>
      <c r="U76" s="376"/>
      <c r="V76" s="376"/>
      <c r="W76" s="376"/>
      <c r="X76" s="376"/>
      <c r="Y76" s="376"/>
      <c r="Z76" s="376"/>
      <c r="AA76" s="376"/>
      <c r="AB76" s="376"/>
      <c r="AC76" s="376"/>
      <c r="AD76" s="376"/>
      <c r="AE76" s="376"/>
      <c r="AF76" s="376"/>
      <c r="AG76" s="376"/>
      <c r="AH76" s="376"/>
      <c r="AI76" s="376"/>
      <c r="AJ76" s="376"/>
      <c r="AK76" s="376"/>
      <c r="AL76" s="376"/>
      <c r="AM76" s="376"/>
      <c r="AN76" s="376"/>
      <c r="AO76" s="376"/>
    </row>
    <row r="77" spans="2:48" ht="21" customHeight="1" x14ac:dyDescent="0.15">
      <c r="C77" s="63">
        <v>3</v>
      </c>
      <c r="D77" s="84"/>
      <c r="E77" s="376" t="s">
        <v>107</v>
      </c>
      <c r="F77" s="376"/>
      <c r="G77" s="376"/>
      <c r="H77" s="376"/>
      <c r="I77" s="376"/>
      <c r="J77" s="376"/>
      <c r="K77" s="376"/>
      <c r="L77" s="376"/>
      <c r="M77" s="376"/>
      <c r="N77" s="376"/>
      <c r="O77" s="376"/>
      <c r="P77" s="376"/>
      <c r="Q77" s="376"/>
      <c r="R77" s="376"/>
      <c r="S77" s="376"/>
      <c r="T77" s="376"/>
      <c r="U77" s="376"/>
      <c r="V77" s="376"/>
      <c r="W77" s="376"/>
      <c r="X77" s="376"/>
      <c r="Y77" s="376"/>
      <c r="Z77" s="376"/>
      <c r="AA77" s="376"/>
      <c r="AB77" s="376"/>
      <c r="AC77" s="376"/>
      <c r="AD77" s="376"/>
      <c r="AE77" s="376"/>
      <c r="AF77" s="376"/>
      <c r="AG77" s="376"/>
      <c r="AH77" s="376"/>
      <c r="AI77" s="376"/>
      <c r="AJ77" s="376"/>
      <c r="AK77" s="376"/>
      <c r="AL77" s="376"/>
      <c r="AM77" s="376"/>
      <c r="AN77" s="376"/>
      <c r="AO77" s="376"/>
    </row>
    <row r="78" spans="2:48" ht="21" customHeight="1" x14ac:dyDescent="0.15">
      <c r="C78" s="63">
        <v>4</v>
      </c>
      <c r="D78" s="84"/>
      <c r="E78" s="376" t="s">
        <v>108</v>
      </c>
      <c r="F78" s="376"/>
      <c r="G78" s="376"/>
      <c r="H78" s="376"/>
      <c r="I78" s="376"/>
      <c r="J78" s="376"/>
      <c r="K78" s="376"/>
      <c r="L78" s="376"/>
      <c r="M78" s="376"/>
      <c r="N78" s="376"/>
      <c r="O78" s="376"/>
      <c r="P78" s="376"/>
      <c r="Q78" s="376"/>
      <c r="R78" s="376"/>
      <c r="S78" s="376"/>
      <c r="T78" s="376"/>
      <c r="U78" s="376"/>
      <c r="V78" s="376"/>
      <c r="W78" s="376"/>
      <c r="X78" s="376"/>
      <c r="Y78" s="376"/>
      <c r="Z78" s="376"/>
      <c r="AA78" s="376"/>
      <c r="AB78" s="376"/>
      <c r="AC78" s="376"/>
      <c r="AD78" s="376"/>
      <c r="AE78" s="376"/>
      <c r="AF78" s="376"/>
      <c r="AG78" s="376"/>
      <c r="AH78" s="376"/>
      <c r="AI78" s="376"/>
      <c r="AJ78" s="376"/>
      <c r="AK78" s="376"/>
      <c r="AL78" s="376"/>
      <c r="AM78" s="376"/>
      <c r="AN78" s="376"/>
      <c r="AO78" s="376"/>
    </row>
    <row r="79" spans="2:48" ht="21" customHeight="1" x14ac:dyDescent="0.15">
      <c r="C79" s="63">
        <v>5</v>
      </c>
      <c r="D79" s="84"/>
      <c r="E79" s="376" t="s">
        <v>241</v>
      </c>
      <c r="F79" s="376"/>
      <c r="G79" s="376"/>
      <c r="H79" s="376"/>
      <c r="I79" s="376"/>
      <c r="J79" s="376"/>
      <c r="K79" s="376"/>
      <c r="L79" s="376"/>
      <c r="M79" s="376"/>
      <c r="N79" s="376"/>
      <c r="O79" s="376"/>
      <c r="P79" s="376"/>
      <c r="Q79" s="376"/>
      <c r="R79" s="376"/>
      <c r="S79" s="376"/>
      <c r="T79" s="376"/>
      <c r="U79" s="376"/>
      <c r="V79" s="376"/>
      <c r="W79" s="376"/>
      <c r="X79" s="376"/>
      <c r="Y79" s="376"/>
      <c r="Z79" s="376"/>
      <c r="AA79" s="376"/>
      <c r="AB79" s="376"/>
      <c r="AC79" s="376"/>
      <c r="AD79" s="376"/>
      <c r="AE79" s="376"/>
      <c r="AF79" s="376"/>
      <c r="AG79" s="376"/>
      <c r="AH79" s="376"/>
      <c r="AI79" s="376"/>
      <c r="AJ79" s="376"/>
      <c r="AK79" s="376"/>
      <c r="AL79" s="376"/>
      <c r="AM79" s="376"/>
      <c r="AN79" s="376"/>
      <c r="AO79" s="376"/>
    </row>
    <row r="80" spans="2:48" ht="21" customHeight="1" x14ac:dyDescent="0.15">
      <c r="D80" s="376" t="s">
        <v>235</v>
      </c>
      <c r="E80" s="376"/>
      <c r="F80" s="376"/>
      <c r="G80" s="376"/>
      <c r="H80" s="376"/>
      <c r="I80" s="376"/>
      <c r="J80" s="376"/>
      <c r="K80" s="376"/>
      <c r="L80" s="376"/>
      <c r="M80" s="376"/>
      <c r="N80" s="376"/>
      <c r="O80" s="376"/>
      <c r="P80" s="376"/>
      <c r="Q80" s="376"/>
      <c r="R80" s="376"/>
      <c r="S80" s="376"/>
      <c r="T80" s="376"/>
      <c r="U80" s="376"/>
      <c r="V80" s="376"/>
      <c r="W80" s="376"/>
      <c r="X80" s="376"/>
      <c r="Y80" s="376"/>
      <c r="Z80" s="376"/>
      <c r="AA80" s="376"/>
      <c r="AB80" s="376"/>
      <c r="AC80" s="376"/>
      <c r="AD80" s="376"/>
      <c r="AE80" s="376"/>
      <c r="AF80" s="376"/>
      <c r="AG80" s="376"/>
      <c r="AH80" s="376"/>
      <c r="AI80" s="376"/>
      <c r="AJ80" s="376"/>
      <c r="AK80" s="376"/>
      <c r="AL80" s="376"/>
      <c r="AM80" s="376"/>
      <c r="AN80" s="376"/>
      <c r="AO80" s="376"/>
    </row>
    <row r="81" spans="2:41" ht="21" customHeight="1" x14ac:dyDescent="0.15">
      <c r="C81" s="63">
        <v>6</v>
      </c>
      <c r="D81" s="84"/>
      <c r="E81" s="376" t="s">
        <v>127</v>
      </c>
      <c r="F81" s="376"/>
      <c r="G81" s="376"/>
      <c r="H81" s="376"/>
      <c r="I81" s="376"/>
      <c r="J81" s="376"/>
      <c r="K81" s="376"/>
      <c r="L81" s="376"/>
      <c r="M81" s="376"/>
      <c r="N81" s="376"/>
      <c r="O81" s="376"/>
      <c r="P81" s="376"/>
      <c r="Q81" s="376"/>
      <c r="R81" s="376"/>
      <c r="S81" s="376"/>
      <c r="T81" s="376"/>
      <c r="U81" s="376"/>
      <c r="V81" s="376"/>
      <c r="W81" s="376"/>
      <c r="X81" s="376"/>
      <c r="Y81" s="376"/>
      <c r="Z81" s="376"/>
      <c r="AA81" s="376"/>
      <c r="AB81" s="376"/>
      <c r="AC81" s="376"/>
      <c r="AD81" s="376"/>
      <c r="AE81" s="376"/>
      <c r="AF81" s="376"/>
      <c r="AG81" s="376"/>
      <c r="AH81" s="376"/>
      <c r="AI81" s="376"/>
      <c r="AJ81" s="376"/>
      <c r="AK81" s="376"/>
      <c r="AL81" s="376"/>
      <c r="AM81" s="376"/>
      <c r="AN81" s="376"/>
      <c r="AO81" s="376"/>
    </row>
    <row r="82" spans="2:41" ht="21" customHeight="1" x14ac:dyDescent="0.15">
      <c r="C82" s="63">
        <v>7</v>
      </c>
      <c r="D82" s="84"/>
      <c r="E82" s="376" t="s">
        <v>128</v>
      </c>
      <c r="F82" s="376"/>
      <c r="G82" s="376"/>
      <c r="H82" s="376"/>
      <c r="I82" s="376"/>
      <c r="J82" s="376"/>
      <c r="K82" s="376"/>
      <c r="L82" s="376"/>
      <c r="M82" s="376"/>
      <c r="N82" s="376"/>
      <c r="O82" s="376"/>
      <c r="P82" s="376"/>
      <c r="Q82" s="376"/>
      <c r="R82" s="376"/>
      <c r="S82" s="376"/>
      <c r="T82" s="376"/>
      <c r="U82" s="376"/>
      <c r="V82" s="376"/>
      <c r="W82" s="376"/>
      <c r="X82" s="376"/>
      <c r="Y82" s="376"/>
      <c r="Z82" s="376"/>
      <c r="AA82" s="376"/>
      <c r="AB82" s="376"/>
      <c r="AC82" s="376"/>
      <c r="AD82" s="376"/>
      <c r="AE82" s="376"/>
      <c r="AF82" s="376"/>
      <c r="AG82" s="376"/>
      <c r="AH82" s="376"/>
      <c r="AI82" s="376"/>
      <c r="AJ82" s="376"/>
      <c r="AK82" s="376"/>
      <c r="AL82" s="376"/>
      <c r="AM82" s="376"/>
      <c r="AN82" s="376"/>
      <c r="AO82" s="376"/>
    </row>
    <row r="83" spans="2:41" ht="21" customHeight="1" x14ac:dyDescent="0.15">
      <c r="D83" s="376" t="s">
        <v>109</v>
      </c>
      <c r="E83" s="376"/>
      <c r="F83" s="376"/>
      <c r="G83" s="376"/>
      <c r="H83" s="376"/>
      <c r="I83" s="376"/>
      <c r="J83" s="376"/>
      <c r="K83" s="376"/>
      <c r="L83" s="376"/>
      <c r="M83" s="376"/>
      <c r="N83" s="376"/>
      <c r="O83" s="376"/>
      <c r="P83" s="376"/>
      <c r="Q83" s="376"/>
      <c r="R83" s="376"/>
      <c r="S83" s="376"/>
      <c r="T83" s="376"/>
      <c r="U83" s="376"/>
      <c r="V83" s="376"/>
      <c r="W83" s="376"/>
      <c r="X83" s="376"/>
      <c r="Y83" s="376"/>
      <c r="Z83" s="376"/>
      <c r="AA83" s="376"/>
      <c r="AB83" s="376"/>
      <c r="AC83" s="376"/>
      <c r="AD83" s="376"/>
      <c r="AE83" s="376"/>
      <c r="AF83" s="376"/>
      <c r="AG83" s="376"/>
      <c r="AH83" s="376"/>
      <c r="AI83" s="376"/>
      <c r="AJ83" s="376"/>
      <c r="AK83" s="376"/>
      <c r="AL83" s="376"/>
      <c r="AM83" s="376"/>
      <c r="AN83" s="376"/>
      <c r="AO83" s="376"/>
    </row>
    <row r="84" spans="2:41" ht="21" customHeight="1" x14ac:dyDescent="0.15">
      <c r="C84" s="63">
        <v>8</v>
      </c>
      <c r="D84" s="84"/>
      <c r="E84" s="436" t="s">
        <v>110</v>
      </c>
      <c r="F84" s="436"/>
      <c r="G84" s="436"/>
      <c r="H84" s="436"/>
      <c r="I84" s="436"/>
      <c r="J84" s="436"/>
      <c r="K84" s="436"/>
      <c r="L84" s="436"/>
      <c r="M84" s="436"/>
      <c r="N84" s="436"/>
      <c r="O84" s="436"/>
      <c r="P84" s="436"/>
      <c r="Q84" s="436"/>
      <c r="R84" s="436"/>
      <c r="S84" s="436"/>
      <c r="T84" s="436"/>
      <c r="U84" s="436"/>
      <c r="V84" s="436"/>
      <c r="W84" s="436"/>
      <c r="X84" s="436"/>
      <c r="Y84" s="436"/>
      <c r="Z84" s="436"/>
      <c r="AA84" s="436"/>
      <c r="AB84" s="436"/>
      <c r="AC84" s="436"/>
      <c r="AD84" s="436"/>
      <c r="AE84" s="436"/>
      <c r="AF84" s="436"/>
      <c r="AG84" s="436"/>
      <c r="AH84" s="436"/>
      <c r="AI84" s="436"/>
      <c r="AJ84" s="436"/>
      <c r="AK84" s="436"/>
      <c r="AL84" s="436"/>
      <c r="AM84" s="436"/>
      <c r="AN84" s="436"/>
      <c r="AO84" s="436"/>
    </row>
    <row r="85" spans="2:41" ht="21" customHeight="1" x14ac:dyDescent="0.15">
      <c r="C85" s="63">
        <v>9</v>
      </c>
      <c r="D85" s="84"/>
      <c r="E85" s="376" t="s">
        <v>129</v>
      </c>
      <c r="F85" s="376"/>
      <c r="G85" s="376"/>
      <c r="H85" s="376"/>
      <c r="I85" s="376"/>
      <c r="J85" s="376"/>
      <c r="K85" s="376"/>
      <c r="L85" s="376"/>
      <c r="M85" s="376"/>
      <c r="N85" s="376"/>
      <c r="O85" s="376"/>
      <c r="P85" s="376"/>
      <c r="Q85" s="376"/>
      <c r="R85" s="376"/>
      <c r="S85" s="376"/>
      <c r="T85" s="376"/>
      <c r="U85" s="376"/>
      <c r="V85" s="376"/>
      <c r="W85" s="376"/>
      <c r="X85" s="376"/>
      <c r="Y85" s="376"/>
      <c r="Z85" s="376"/>
      <c r="AA85" s="376"/>
      <c r="AB85" s="376"/>
      <c r="AC85" s="376"/>
      <c r="AD85" s="376"/>
      <c r="AE85" s="376"/>
      <c r="AF85" s="376"/>
      <c r="AG85" s="376"/>
      <c r="AH85" s="376"/>
      <c r="AI85" s="376"/>
      <c r="AJ85" s="376"/>
      <c r="AK85" s="376"/>
      <c r="AL85" s="376"/>
      <c r="AM85" s="376"/>
      <c r="AN85" s="376"/>
      <c r="AO85" s="376"/>
    </row>
    <row r="86" spans="2:41" ht="21" customHeight="1" x14ac:dyDescent="0.15">
      <c r="D86" s="376" t="s">
        <v>111</v>
      </c>
      <c r="E86" s="376"/>
      <c r="F86" s="376"/>
      <c r="G86" s="376"/>
      <c r="H86" s="376"/>
      <c r="I86" s="376"/>
      <c r="J86" s="376"/>
      <c r="K86" s="376"/>
      <c r="L86" s="376"/>
      <c r="M86" s="376"/>
      <c r="N86" s="376"/>
      <c r="O86" s="376"/>
      <c r="P86" s="376"/>
      <c r="Q86" s="376"/>
      <c r="R86" s="376"/>
      <c r="S86" s="376"/>
      <c r="T86" s="376"/>
      <c r="U86" s="376"/>
      <c r="V86" s="376"/>
      <c r="W86" s="376"/>
      <c r="X86" s="376"/>
      <c r="Y86" s="376"/>
      <c r="Z86" s="376"/>
      <c r="AA86" s="376"/>
      <c r="AB86" s="376"/>
      <c r="AC86" s="376"/>
      <c r="AD86" s="376"/>
      <c r="AE86" s="376"/>
      <c r="AF86" s="376"/>
      <c r="AG86" s="376"/>
      <c r="AH86" s="376"/>
      <c r="AI86" s="376"/>
      <c r="AJ86" s="376"/>
      <c r="AK86" s="376"/>
      <c r="AL86" s="376"/>
      <c r="AM86" s="376"/>
      <c r="AN86" s="376"/>
      <c r="AO86" s="376"/>
    </row>
    <row r="87" spans="2:41" ht="21" customHeight="1" x14ac:dyDescent="0.15">
      <c r="B87" s="354">
        <v>10</v>
      </c>
      <c r="C87" s="354"/>
      <c r="D87" s="83"/>
      <c r="E87" s="62" t="s">
        <v>178</v>
      </c>
      <c r="F87" s="62"/>
      <c r="G87" s="62"/>
      <c r="H87" s="62"/>
      <c r="I87" s="62"/>
      <c r="J87" s="62"/>
      <c r="AN87" s="63"/>
    </row>
    <row r="88" spans="2:41" ht="21" customHeight="1" x14ac:dyDescent="0.15">
      <c r="B88" s="100"/>
      <c r="C88" s="100"/>
      <c r="D88" s="62" t="s">
        <v>179</v>
      </c>
      <c r="E88" s="62"/>
      <c r="F88" s="62"/>
      <c r="G88" s="62"/>
      <c r="H88" s="62"/>
      <c r="I88" s="62"/>
      <c r="J88" s="62"/>
      <c r="AN88" s="63"/>
    </row>
    <row r="89" spans="2:41" ht="21" customHeight="1" x14ac:dyDescent="0.15">
      <c r="B89" s="354">
        <v>11</v>
      </c>
      <c r="C89" s="354"/>
      <c r="D89" s="62"/>
      <c r="E89" s="62" t="s">
        <v>180</v>
      </c>
      <c r="F89" s="62"/>
      <c r="G89" s="62"/>
      <c r="H89" s="62"/>
      <c r="I89" s="62"/>
      <c r="J89" s="62"/>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row>
    <row r="90" spans="2:41" ht="21" customHeight="1" x14ac:dyDescent="0.15">
      <c r="B90" s="100"/>
      <c r="C90" s="100"/>
      <c r="D90" s="62" t="s">
        <v>181</v>
      </c>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83"/>
    </row>
    <row r="91" spans="2:41" ht="21" customHeight="1" x14ac:dyDescent="0.15">
      <c r="B91" s="354">
        <v>12</v>
      </c>
      <c r="C91" s="354"/>
      <c r="D91" s="62"/>
      <c r="E91" s="62" t="s">
        <v>182</v>
      </c>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row>
    <row r="92" spans="2:41" ht="21" customHeight="1" x14ac:dyDescent="0.15">
      <c r="B92" s="100"/>
      <c r="C92" s="100"/>
      <c r="D92" s="62" t="s">
        <v>183</v>
      </c>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row>
    <row r="93" spans="2:41" ht="21" customHeight="1" x14ac:dyDescent="0.15">
      <c r="B93" s="100"/>
      <c r="C93" s="100"/>
      <c r="D93" s="62" t="s">
        <v>184</v>
      </c>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row>
    <row r="94" spans="2:41" ht="21" customHeight="1" x14ac:dyDescent="0.15">
      <c r="B94" s="354">
        <v>13</v>
      </c>
      <c r="C94" s="354"/>
      <c r="D94" s="62"/>
      <c r="E94" s="63" t="s">
        <v>205</v>
      </c>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row>
    <row r="95" spans="2:41" ht="21" customHeight="1" x14ac:dyDescent="0.15">
      <c r="D95" s="63" t="s">
        <v>207</v>
      </c>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62"/>
    </row>
    <row r="96" spans="2:41" ht="21" customHeight="1" x14ac:dyDescent="0.15">
      <c r="D96" s="63" t="s">
        <v>206</v>
      </c>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row>
    <row r="97" spans="2:44" ht="21" customHeight="1" x14ac:dyDescent="0.15">
      <c r="B97" s="354">
        <v>14</v>
      </c>
      <c r="C97" s="354"/>
      <c r="E97" s="63" t="s">
        <v>208</v>
      </c>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row>
    <row r="98" spans="2:44" ht="21" customHeight="1" x14ac:dyDescent="0.15">
      <c r="D98" s="63" t="s">
        <v>209</v>
      </c>
    </row>
    <row r="99" spans="2:44" ht="21" customHeight="1" x14ac:dyDescent="0.15">
      <c r="B99" s="354">
        <v>15</v>
      </c>
      <c r="C99" s="354"/>
      <c r="E99" s="62" t="s">
        <v>203</v>
      </c>
    </row>
    <row r="100" spans="2:44" ht="21" customHeight="1" x14ac:dyDescent="0.15">
      <c r="D100" s="63" t="s">
        <v>204</v>
      </c>
    </row>
    <row r="101" spans="2:44" ht="21" customHeight="1" x14ac:dyDescent="0.15">
      <c r="B101" s="354">
        <v>16</v>
      </c>
      <c r="C101" s="354"/>
      <c r="E101" s="63" t="s">
        <v>210</v>
      </c>
      <c r="F101" s="84"/>
    </row>
    <row r="102" spans="2:44" ht="21" customHeight="1" x14ac:dyDescent="0.15">
      <c r="D102" s="63" t="s">
        <v>211</v>
      </c>
    </row>
    <row r="103" spans="2:44" ht="21" customHeight="1" x14ac:dyDescent="0.15">
      <c r="B103" s="354"/>
      <c r="C103" s="354"/>
      <c r="D103" s="63" t="s">
        <v>212</v>
      </c>
      <c r="G103" s="84"/>
      <c r="H103" s="84"/>
      <c r="I103" s="84"/>
      <c r="J103" s="84"/>
    </row>
    <row r="104" spans="2:44" ht="21" customHeight="1" x14ac:dyDescent="0.15">
      <c r="B104" s="354"/>
      <c r="C104" s="354"/>
      <c r="D104" s="63" t="s">
        <v>213</v>
      </c>
    </row>
    <row r="105" spans="2:44" ht="21" customHeight="1" x14ac:dyDescent="0.15">
      <c r="B105" s="354"/>
      <c r="C105" s="354"/>
      <c r="D105" s="63" t="s">
        <v>214</v>
      </c>
    </row>
    <row r="106" spans="2:44" ht="21" customHeight="1" x14ac:dyDescent="0.15">
      <c r="E106" s="63" t="s">
        <v>177</v>
      </c>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row>
    <row r="107" spans="2:44" ht="21" customHeight="1" x14ac:dyDescent="0.15">
      <c r="D107" s="63" t="s">
        <v>215</v>
      </c>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row>
    <row r="108" spans="2:44" ht="21" customHeight="1" x14ac:dyDescent="0.15">
      <c r="B108" s="354">
        <v>17</v>
      </c>
      <c r="C108" s="354"/>
      <c r="D108" s="84"/>
      <c r="E108" s="63" t="s">
        <v>225</v>
      </c>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row>
    <row r="109" spans="2:44" ht="21" customHeight="1" x14ac:dyDescent="0.15">
      <c r="B109" s="100"/>
      <c r="C109" s="100"/>
      <c r="D109" s="63" t="s">
        <v>226</v>
      </c>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row>
    <row r="110" spans="2:44" ht="21" customHeight="1" x14ac:dyDescent="0.15">
      <c r="B110" s="354"/>
      <c r="C110" s="354"/>
      <c r="D110" s="63" t="s">
        <v>227</v>
      </c>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row>
    <row r="111" spans="2:44" ht="21" customHeight="1" x14ac:dyDescent="0.15">
      <c r="B111" s="354">
        <v>18</v>
      </c>
      <c r="C111" s="354"/>
      <c r="D111" s="128"/>
      <c r="E111" s="128" t="s">
        <v>240</v>
      </c>
      <c r="F111" s="130"/>
      <c r="G111" s="126"/>
      <c r="H111" s="126"/>
      <c r="I111" s="126"/>
      <c r="J111" s="126"/>
      <c r="K111" s="126"/>
      <c r="L111" s="126"/>
      <c r="M111" s="126"/>
      <c r="N111" s="126"/>
      <c r="O111" s="126"/>
      <c r="P111" s="126"/>
      <c r="Q111" s="126"/>
      <c r="R111" s="126"/>
      <c r="S111" s="126"/>
      <c r="T111" s="126"/>
      <c r="U111" s="126"/>
      <c r="V111" s="126"/>
      <c r="W111" s="126"/>
      <c r="X111" s="126"/>
      <c r="Y111" s="126"/>
      <c r="Z111" s="126"/>
      <c r="AA111" s="126"/>
      <c r="AB111" s="126"/>
      <c r="AC111" s="126"/>
      <c r="AD111" s="126"/>
      <c r="AE111" s="126"/>
      <c r="AF111" s="126"/>
      <c r="AG111" s="126"/>
      <c r="AH111" s="126"/>
      <c r="AI111" s="126"/>
      <c r="AJ111" s="126"/>
      <c r="AK111" s="126"/>
      <c r="AL111" s="126"/>
      <c r="AM111" s="126"/>
      <c r="AN111" s="126"/>
      <c r="AO111" s="126"/>
      <c r="AP111" s="126"/>
      <c r="AQ111" s="126"/>
      <c r="AR111" s="126"/>
    </row>
    <row r="112" spans="2:44" ht="21" customHeight="1" x14ac:dyDescent="0.15">
      <c r="B112" s="128"/>
      <c r="C112" s="128"/>
      <c r="D112" s="128" t="s">
        <v>239</v>
      </c>
      <c r="E112" s="130"/>
      <c r="F112" s="130"/>
      <c r="G112" s="126"/>
      <c r="H112" s="126"/>
      <c r="I112" s="126"/>
      <c r="J112" s="126"/>
      <c r="K112" s="126"/>
      <c r="L112" s="126"/>
      <c r="M112" s="126"/>
      <c r="N112" s="126"/>
      <c r="O112" s="126"/>
      <c r="P112" s="126"/>
      <c r="Q112" s="126"/>
      <c r="R112" s="126"/>
      <c r="S112" s="126"/>
      <c r="T112" s="126"/>
      <c r="U112" s="126"/>
      <c r="V112" s="126"/>
      <c r="W112" s="126"/>
      <c r="X112" s="126"/>
      <c r="Y112" s="126"/>
      <c r="Z112" s="126"/>
      <c r="AA112" s="126"/>
      <c r="AB112" s="126"/>
      <c r="AC112" s="126"/>
      <c r="AD112" s="126"/>
      <c r="AE112" s="126"/>
      <c r="AF112" s="126"/>
      <c r="AG112" s="126"/>
      <c r="AH112" s="126"/>
      <c r="AI112" s="126"/>
      <c r="AJ112" s="126"/>
      <c r="AK112" s="126"/>
      <c r="AL112" s="126"/>
      <c r="AM112" s="126"/>
      <c r="AN112" s="126"/>
      <c r="AO112" s="126"/>
      <c r="AP112" s="126"/>
      <c r="AQ112" s="126"/>
      <c r="AR112" s="126"/>
    </row>
    <row r="113" spans="2:45" ht="21" customHeight="1" x14ac:dyDescent="0.15">
      <c r="B113" s="354">
        <v>19</v>
      </c>
      <c r="C113" s="354"/>
      <c r="D113" s="129"/>
      <c r="E113" s="128" t="s">
        <v>238</v>
      </c>
      <c r="F113" s="129"/>
      <c r="G113" s="127"/>
      <c r="H113" s="127"/>
      <c r="I113" s="127"/>
      <c r="J113" s="127"/>
      <c r="K113" s="127"/>
      <c r="L113" s="127"/>
      <c r="M113" s="127"/>
      <c r="N113" s="127"/>
      <c r="O113" s="127"/>
      <c r="P113" s="127"/>
      <c r="Q113" s="127"/>
      <c r="R113" s="127"/>
      <c r="S113" s="127"/>
      <c r="T113" s="127"/>
      <c r="U113" s="127"/>
      <c r="V113" s="127"/>
      <c r="W113" s="127"/>
      <c r="X113" s="127"/>
      <c r="Y113" s="127"/>
      <c r="Z113" s="127"/>
      <c r="AA113" s="127"/>
      <c r="AB113" s="127"/>
      <c r="AC113" s="127"/>
      <c r="AD113" s="127"/>
      <c r="AE113" s="127"/>
      <c r="AF113" s="127"/>
      <c r="AG113" s="127"/>
      <c r="AH113" s="127"/>
      <c r="AI113" s="127"/>
      <c r="AJ113" s="127"/>
      <c r="AK113" s="127"/>
      <c r="AL113" s="127"/>
      <c r="AM113" s="127"/>
      <c r="AN113" s="127"/>
      <c r="AO113" s="125"/>
    </row>
    <row r="114" spans="2:45" ht="18" customHeight="1" x14ac:dyDescent="0.15">
      <c r="B114" s="124"/>
      <c r="C114" s="19"/>
      <c r="D114" s="125"/>
      <c r="E114" s="376"/>
      <c r="F114" s="376"/>
      <c r="G114" s="376"/>
      <c r="H114" s="376"/>
      <c r="I114" s="376"/>
      <c r="J114" s="376"/>
      <c r="K114" s="376"/>
      <c r="L114" s="376"/>
      <c r="M114" s="376"/>
      <c r="N114" s="376"/>
      <c r="O114" s="376"/>
      <c r="P114" s="376"/>
      <c r="Q114" s="376"/>
      <c r="R114" s="376"/>
      <c r="S114" s="376"/>
      <c r="T114" s="376"/>
      <c r="U114" s="376"/>
      <c r="V114" s="376"/>
      <c r="W114" s="376"/>
      <c r="X114" s="376"/>
      <c r="Y114" s="376"/>
      <c r="Z114" s="376"/>
      <c r="AA114" s="376"/>
      <c r="AB114" s="376"/>
      <c r="AC114" s="376"/>
      <c r="AD114" s="376"/>
      <c r="AE114" s="376"/>
      <c r="AF114" s="376"/>
      <c r="AG114" s="376"/>
      <c r="AH114" s="376"/>
      <c r="AI114" s="376"/>
      <c r="AJ114" s="376"/>
      <c r="AK114" s="376"/>
      <c r="AL114" s="376"/>
      <c r="AM114" s="376"/>
      <c r="AN114" s="376"/>
      <c r="AO114" s="376"/>
    </row>
    <row r="115" spans="2:45" ht="18" customHeight="1" x14ac:dyDescent="0.15">
      <c r="C115" s="19" t="s">
        <v>185</v>
      </c>
      <c r="D115" s="376" t="s">
        <v>237</v>
      </c>
      <c r="E115" s="376"/>
      <c r="F115" s="376"/>
      <c r="G115" s="376"/>
      <c r="H115" s="376"/>
      <c r="I115" s="376"/>
      <c r="J115" s="376"/>
      <c r="K115" s="376"/>
      <c r="L115" s="376"/>
      <c r="M115" s="376"/>
      <c r="N115" s="376"/>
      <c r="O115" s="376"/>
      <c r="P115" s="376"/>
      <c r="Q115" s="376"/>
      <c r="R115" s="376"/>
      <c r="S115" s="376"/>
      <c r="T115" s="376"/>
      <c r="U115" s="376"/>
      <c r="V115" s="376"/>
      <c r="W115" s="376"/>
      <c r="X115" s="376"/>
      <c r="Y115" s="376"/>
      <c r="Z115" s="376"/>
      <c r="AA115" s="376"/>
      <c r="AB115" s="376"/>
      <c r="AC115" s="376"/>
      <c r="AD115" s="376"/>
      <c r="AE115" s="376"/>
      <c r="AF115" s="376"/>
      <c r="AG115" s="376"/>
      <c r="AH115" s="376"/>
      <c r="AI115" s="376"/>
      <c r="AJ115" s="376"/>
      <c r="AK115" s="376"/>
      <c r="AL115" s="376"/>
      <c r="AM115" s="376"/>
      <c r="AN115" s="376"/>
      <c r="AO115" s="84"/>
      <c r="AS115" s="126"/>
    </row>
    <row r="116" spans="2:45" ht="18" customHeight="1" x14ac:dyDescent="0.15">
      <c r="D116" s="376" t="s">
        <v>186</v>
      </c>
      <c r="E116" s="376"/>
      <c r="F116" s="376"/>
      <c r="G116" s="376"/>
      <c r="H116" s="376"/>
      <c r="I116" s="376"/>
      <c r="J116" s="376"/>
      <c r="K116" s="376"/>
      <c r="L116" s="376"/>
      <c r="M116" s="376"/>
      <c r="N116" s="376"/>
      <c r="O116" s="376"/>
      <c r="P116" s="376"/>
      <c r="Q116" s="376"/>
      <c r="R116" s="376"/>
      <c r="S116" s="376"/>
      <c r="T116" s="376"/>
      <c r="U116" s="376"/>
      <c r="V116" s="376"/>
      <c r="W116" s="376"/>
      <c r="X116" s="376"/>
      <c r="Y116" s="376"/>
      <c r="Z116" s="376"/>
      <c r="AA116" s="376"/>
      <c r="AB116" s="376"/>
      <c r="AC116" s="376"/>
      <c r="AD116" s="376"/>
      <c r="AE116" s="376"/>
      <c r="AF116" s="376"/>
      <c r="AG116" s="376"/>
      <c r="AH116" s="376"/>
      <c r="AI116" s="376"/>
      <c r="AJ116" s="376"/>
      <c r="AK116" s="376"/>
      <c r="AL116" s="376"/>
      <c r="AM116" s="376"/>
      <c r="AN116" s="376"/>
      <c r="AS116" s="126"/>
    </row>
    <row r="117" spans="2:45" ht="18" customHeight="1" x14ac:dyDescent="0.15"/>
    <row r="118" spans="2:45" ht="18" customHeight="1" x14ac:dyDescent="0.15"/>
    <row r="119" spans="2:45" ht="18" customHeight="1" x14ac:dyDescent="0.15"/>
    <row r="120" spans="2:45" ht="18" customHeight="1" x14ac:dyDescent="0.15"/>
    <row r="121" spans="2:45" ht="18" customHeight="1" x14ac:dyDescent="0.15"/>
    <row r="122" spans="2:45" ht="18" customHeight="1" x14ac:dyDescent="0.15"/>
    <row r="123" spans="2:45" ht="18" customHeight="1" x14ac:dyDescent="0.15"/>
    <row r="124" spans="2:45" ht="18" customHeight="1" x14ac:dyDescent="0.15"/>
    <row r="125" spans="2:45" ht="18" customHeight="1" x14ac:dyDescent="0.15"/>
    <row r="126" spans="2:45" ht="18" customHeight="1" x14ac:dyDescent="0.15"/>
    <row r="127" spans="2:45" ht="18" customHeight="1" x14ac:dyDescent="0.15"/>
  </sheetData>
  <sheetProtection selectLockedCells="1"/>
  <mergeCells count="172">
    <mergeCell ref="D116:AN116"/>
    <mergeCell ref="B113:C113"/>
    <mergeCell ref="B104:C104"/>
    <mergeCell ref="B101:C101"/>
    <mergeCell ref="C45:AS46"/>
    <mergeCell ref="C43:AS44"/>
    <mergeCell ref="B105:C105"/>
    <mergeCell ref="B99:C99"/>
    <mergeCell ref="E114:AO114"/>
    <mergeCell ref="D115:AN115"/>
    <mergeCell ref="B108:C108"/>
    <mergeCell ref="B110:C110"/>
    <mergeCell ref="E75:AO75"/>
    <mergeCell ref="E78:AO78"/>
    <mergeCell ref="E79:AO79"/>
    <mergeCell ref="D80:AO80"/>
    <mergeCell ref="E81:AO81"/>
    <mergeCell ref="E82:AO82"/>
    <mergeCell ref="D83:AO83"/>
    <mergeCell ref="E84:AO84"/>
    <mergeCell ref="E85:AO85"/>
    <mergeCell ref="D86:AO86"/>
    <mergeCell ref="AP61:AS61"/>
    <mergeCell ref="AL56:AS59"/>
    <mergeCell ref="D56:I57"/>
    <mergeCell ref="AE61:AK61"/>
    <mergeCell ref="AL61:AO61"/>
    <mergeCell ref="V28:AF29"/>
    <mergeCell ref="U56:X57"/>
    <mergeCell ref="U58:X59"/>
    <mergeCell ref="Z56:AA57"/>
    <mergeCell ref="Z58:AA59"/>
    <mergeCell ref="AB56:AE57"/>
    <mergeCell ref="AB58:AE59"/>
    <mergeCell ref="AG56:AJ57"/>
    <mergeCell ref="AG58:AJ59"/>
    <mergeCell ref="V30:AF31"/>
    <mergeCell ref="H30:U31"/>
    <mergeCell ref="H28:U29"/>
    <mergeCell ref="AG30:AS31"/>
    <mergeCell ref="AG28:AS29"/>
    <mergeCell ref="H35:I35"/>
    <mergeCell ref="Z36:AC38"/>
    <mergeCell ref="I38:S38"/>
    <mergeCell ref="AE38:AG38"/>
    <mergeCell ref="AH38:AR38"/>
    <mergeCell ref="AD32:AS33"/>
    <mergeCell ref="M33:N33"/>
    <mergeCell ref="R35:T35"/>
    <mergeCell ref="U34:Y35"/>
    <mergeCell ref="P35:Q35"/>
    <mergeCell ref="U38:X38"/>
    <mergeCell ref="U37:Y37"/>
    <mergeCell ref="AJ37:AM37"/>
    <mergeCell ref="P34:Q34"/>
    <mergeCell ref="J35:K35"/>
    <mergeCell ref="R34:T34"/>
    <mergeCell ref="H34:I34"/>
    <mergeCell ref="M35:N35"/>
    <mergeCell ref="AD35:AR35"/>
    <mergeCell ref="AD34:AS34"/>
    <mergeCell ref="U36:Y36"/>
    <mergeCell ref="AO36:AS36"/>
    <mergeCell ref="AJ36:AM36"/>
    <mergeCell ref="AG3:AL4"/>
    <mergeCell ref="AM3:AN4"/>
    <mergeCell ref="AH18:AQ18"/>
    <mergeCell ref="H20:AS21"/>
    <mergeCell ref="AC3:AC5"/>
    <mergeCell ref="AD3:AD5"/>
    <mergeCell ref="AE3:AE5"/>
    <mergeCell ref="AF3:AF5"/>
    <mergeCell ref="G5:M7"/>
    <mergeCell ref="W5:X7"/>
    <mergeCell ref="AP3:AS5"/>
    <mergeCell ref="N5:V7"/>
    <mergeCell ref="AF18:AG18"/>
    <mergeCell ref="AA14:AB14"/>
    <mergeCell ref="AC14:AP14"/>
    <mergeCell ref="AD16:AE16"/>
    <mergeCell ref="AH7:AI7"/>
    <mergeCell ref="B22:G25"/>
    <mergeCell ref="H22:J23"/>
    <mergeCell ref="H26:U27"/>
    <mergeCell ref="V26:AF27"/>
    <mergeCell ref="K22:AC23"/>
    <mergeCell ref="K24:N25"/>
    <mergeCell ref="AP24:AS25"/>
    <mergeCell ref="O24:AO25"/>
    <mergeCell ref="AD22:AE23"/>
    <mergeCell ref="AG22:AS23"/>
    <mergeCell ref="AN7:AO7"/>
    <mergeCell ref="AK7:AL7"/>
    <mergeCell ref="AM5:AN5"/>
    <mergeCell ref="AJ5:AK5"/>
    <mergeCell ref="AG5:AH5"/>
    <mergeCell ref="AD9:AI9"/>
    <mergeCell ref="AC13:AP13"/>
    <mergeCell ref="AF16:AQ16"/>
    <mergeCell ref="AG26:AS27"/>
    <mergeCell ref="U55:Y55"/>
    <mergeCell ref="P55:T55"/>
    <mergeCell ref="C53:AS54"/>
    <mergeCell ref="B39:D40"/>
    <mergeCell ref="B1:H2"/>
    <mergeCell ref="AC12:AQ12"/>
    <mergeCell ref="AA13:AB13"/>
    <mergeCell ref="B20:G21"/>
    <mergeCell ref="B26:G31"/>
    <mergeCell ref="H33:I33"/>
    <mergeCell ref="R33:T33"/>
    <mergeCell ref="J33:K33"/>
    <mergeCell ref="P33:Q33"/>
    <mergeCell ref="P32:Q32"/>
    <mergeCell ref="Z32:AC33"/>
    <mergeCell ref="U32:Y33"/>
    <mergeCell ref="R32:T32"/>
    <mergeCell ref="AA11:AB11"/>
    <mergeCell ref="AC11:AQ11"/>
    <mergeCell ref="AA12:AB12"/>
    <mergeCell ref="H24:J25"/>
    <mergeCell ref="AP7:AQ7"/>
    <mergeCell ref="AO3:AO4"/>
    <mergeCell ref="AF7:AG7"/>
    <mergeCell ref="AL55:AS55"/>
    <mergeCell ref="B103:C103"/>
    <mergeCell ref="AG55:AK55"/>
    <mergeCell ref="E77:AO77"/>
    <mergeCell ref="B97:C97"/>
    <mergeCell ref="B94:C94"/>
    <mergeCell ref="B91:C91"/>
    <mergeCell ref="B89:C89"/>
    <mergeCell ref="B87:C87"/>
    <mergeCell ref="B55:C59"/>
    <mergeCell ref="AL63:AN64"/>
    <mergeCell ref="D58:I59"/>
    <mergeCell ref="E76:AO76"/>
    <mergeCell ref="Q63:S64"/>
    <mergeCell ref="AJ63:AK64"/>
    <mergeCell ref="T63:AI64"/>
    <mergeCell ref="J58:L59"/>
    <mergeCell ref="J56:L57"/>
    <mergeCell ref="M56:O57"/>
    <mergeCell ref="M58:O59"/>
    <mergeCell ref="P56:T57"/>
    <mergeCell ref="P58:T59"/>
    <mergeCell ref="J55:O55"/>
    <mergeCell ref="D55:I55"/>
    <mergeCell ref="B111:C111"/>
    <mergeCell ref="B32:G33"/>
    <mergeCell ref="J32:K32"/>
    <mergeCell ref="H32:I32"/>
    <mergeCell ref="M34:N34"/>
    <mergeCell ref="Z34:AC35"/>
    <mergeCell ref="X67:AB68"/>
    <mergeCell ref="AC67:AI68"/>
    <mergeCell ref="C63:P64"/>
    <mergeCell ref="AE36:AH36"/>
    <mergeCell ref="AE37:AH37"/>
    <mergeCell ref="I36:S36"/>
    <mergeCell ref="I37:S37"/>
    <mergeCell ref="B34:G35"/>
    <mergeCell ref="J34:K34"/>
    <mergeCell ref="B36:G38"/>
    <mergeCell ref="M32:N32"/>
    <mergeCell ref="C51:AS52"/>
    <mergeCell ref="C49:AS50"/>
    <mergeCell ref="C41:AS42"/>
    <mergeCell ref="F39:AS40"/>
    <mergeCell ref="Z55:AA55"/>
    <mergeCell ref="AB55:AF55"/>
    <mergeCell ref="C47:AS48"/>
  </mergeCells>
  <phoneticPr fontId="19"/>
  <pageMargins left="0.9055118110236221" right="0.31496062992125984" top="0.31496062992125984" bottom="3.937007874015748E-2" header="0.11811023622047245" footer="0.11811023622047245"/>
  <pageSetup paperSize="9" scale="94" orientation="portrait" r:id="rId1"/>
  <headerFooter alignWithMargins="0"/>
  <rowBreaks count="1" manualBreakCount="1">
    <brk id="71" min="1" max="4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道路占用申請協議書</vt:lpstr>
      <vt:lpstr>道路占用許可回答書</vt:lpstr>
      <vt:lpstr>道路占用許可回答書!Print_Area</vt:lpstr>
      <vt:lpstr>道路占用申請協議書!Print_Area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長岡市</dc:creator>
  <cp:lastModifiedBy>長岡市役所</cp:lastModifiedBy>
  <cp:lastPrinted>2024-03-30T04:41:25Z</cp:lastPrinted>
  <dcterms:created xsi:type="dcterms:W3CDTF">2010-04-02T00:22:19Z</dcterms:created>
  <dcterms:modified xsi:type="dcterms:W3CDTF">2024-05-16T06:27:05Z</dcterms:modified>
</cp:coreProperties>
</file>